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5" activeTab="10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Sheet2" sheetId="63" r:id="rId11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3" l="1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 s="1"/>
  <c r="BD183" i="73"/>
  <c r="BE183" i="73" s="1"/>
  <c r="BD184" i="73"/>
  <c r="BE184" i="73" s="1"/>
  <c r="BD185" i="73"/>
  <c r="BE185" i="73" s="1"/>
  <c r="BD186" i="73"/>
  <c r="BE186" i="73" s="1"/>
  <c r="BD187" i="73"/>
  <c r="BE187" i="73" s="1"/>
  <c r="BD188" i="73"/>
  <c r="BE188" i="73" s="1"/>
  <c r="BD189" i="73"/>
  <c r="BE189" i="73" s="1"/>
  <c r="BD190" i="73"/>
  <c r="BE190" i="73" s="1"/>
  <c r="BD191" i="73"/>
  <c r="BE191" i="73" s="1"/>
  <c r="BD192" i="73"/>
  <c r="BE192" i="73" s="1"/>
  <c r="BD193" i="73"/>
  <c r="BE193" i="73" s="1"/>
  <c r="BD194" i="73"/>
  <c r="BE194" i="73" s="1"/>
  <c r="BD195" i="73"/>
  <c r="BE195" i="73" s="1"/>
  <c r="BD196" i="73"/>
  <c r="BE196" i="73" s="1"/>
  <c r="BD197" i="73"/>
  <c r="BE197" i="73" s="1"/>
  <c r="BD198" i="73"/>
  <c r="BE198" i="73" s="1"/>
  <c r="BD199" i="73"/>
  <c r="BE199" i="73" s="1"/>
  <c r="BD200" i="73"/>
  <c r="BE200" i="73" s="1"/>
  <c r="BD201" i="73"/>
  <c r="BE201" i="73" s="1"/>
  <c r="BD202" i="73"/>
  <c r="BE202" i="73" s="1"/>
  <c r="BD203" i="73"/>
  <c r="BE203" i="73" s="1"/>
  <c r="BD204" i="73"/>
  <c r="BE204" i="73" s="1"/>
  <c r="BD205" i="73"/>
  <c r="BE205" i="73" s="1"/>
  <c r="BD206" i="73"/>
  <c r="BE206" i="73" s="1"/>
  <c r="BD207" i="73"/>
  <c r="BE207" i="73" s="1"/>
  <c r="BD208" i="73"/>
  <c r="BE208" i="73" s="1"/>
  <c r="BD209" i="73"/>
  <c r="BE209" i="73" s="1"/>
  <c r="BD210" i="73"/>
  <c r="BE210" i="73" s="1"/>
  <c r="BD211" i="73"/>
  <c r="BE211" i="73" s="1"/>
  <c r="BD212" i="73"/>
  <c r="BE212" i="73" s="1"/>
  <c r="BD213" i="73"/>
  <c r="BE213" i="73" s="1"/>
  <c r="BD214" i="73"/>
  <c r="BE214" i="73" s="1"/>
  <c r="BD215" i="73"/>
  <c r="BE215" i="73" s="1"/>
  <c r="BD216" i="73"/>
  <c r="BE216" i="73" s="1"/>
  <c r="BD217" i="73"/>
  <c r="BE217" i="73" s="1"/>
  <c r="BD218" i="73"/>
  <c r="BE218" i="73" s="1"/>
  <c r="BD219" i="73"/>
  <c r="BE219" i="73" s="1"/>
  <c r="BD220" i="73"/>
  <c r="BE220" i="73" s="1"/>
  <c r="BD221" i="73"/>
  <c r="BE221" i="73" s="1"/>
  <c r="BD222" i="73"/>
  <c r="BE222" i="73" s="1"/>
  <c r="BD223" i="73"/>
  <c r="BE223" i="73" s="1"/>
  <c r="BD224" i="73"/>
  <c r="BE224" i="73" s="1"/>
  <c r="BD225" i="73"/>
  <c r="BE225" i="73" s="1"/>
  <c r="BD226" i="73"/>
  <c r="BE226" i="73" s="1"/>
  <c r="BD227" i="73"/>
  <c r="BE227" i="73" s="1"/>
  <c r="BD228" i="73"/>
  <c r="BE228" i="73" s="1"/>
  <c r="BD229" i="73"/>
  <c r="BE229" i="73" s="1"/>
  <c r="BD230" i="73"/>
  <c r="BE230" i="73" s="1"/>
  <c r="BD231" i="73"/>
  <c r="BE231" i="73" s="1"/>
  <c r="BD232" i="73"/>
  <c r="BE232" i="73" s="1"/>
  <c r="BD233" i="73"/>
  <c r="BE233" i="73" s="1"/>
  <c r="BD234" i="73"/>
  <c r="BE234" i="73" s="1"/>
  <c r="BD235" i="73"/>
  <c r="BE235" i="73" s="1"/>
  <c r="BD236" i="73"/>
  <c r="BE236" i="73" s="1"/>
  <c r="BD237" i="73"/>
  <c r="BE237" i="73" s="1"/>
  <c r="BD238" i="73"/>
  <c r="BE238" i="73" s="1"/>
  <c r="BD239" i="73"/>
  <c r="BE239" i="73" s="1"/>
  <c r="BD240" i="73"/>
  <c r="BE240" i="73" s="1"/>
  <c r="BD241" i="73"/>
  <c r="BE241" i="73" s="1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BD363" i="73"/>
  <c r="BE363" i="73"/>
  <c r="BD364" i="73"/>
  <c r="BE364" i="73"/>
  <c r="BD365" i="73"/>
  <c r="BE365" i="73"/>
  <c r="BD366" i="73"/>
  <c r="BE366" i="73"/>
  <c r="BD367" i="73"/>
  <c r="BE367" i="73"/>
  <c r="BD368" i="73"/>
  <c r="BE368" i="73"/>
  <c r="BD369" i="73"/>
  <c r="BE369" i="73"/>
  <c r="BD370" i="73"/>
  <c r="BE370" i="73"/>
  <c r="BD371" i="73"/>
  <c r="BE371" i="73"/>
  <c r="BD372" i="73"/>
  <c r="BE372" i="73"/>
  <c r="BD373" i="73"/>
  <c r="BE373" i="73"/>
  <c r="BD374" i="73"/>
  <c r="BE374" i="73"/>
  <c r="BD375" i="73"/>
  <c r="BE375" i="73"/>
  <c r="BD376" i="73"/>
  <c r="BE376" i="73"/>
  <c r="BD377" i="73"/>
  <c r="BE377" i="73"/>
  <c r="BD378" i="73"/>
  <c r="BE378" i="73"/>
  <c r="BD379" i="73"/>
  <c r="BE379" i="73"/>
  <c r="BD380" i="73"/>
  <c r="BE380" i="73"/>
  <c r="BD381" i="73"/>
  <c r="BE381" i="73"/>
  <c r="BD382" i="73"/>
  <c r="BE382" i="73"/>
  <c r="BD383" i="73"/>
  <c r="BE383" i="73"/>
  <c r="BD384" i="73"/>
  <c r="BE384" i="73"/>
  <c r="BD385" i="73"/>
  <c r="BE385" i="73"/>
  <c r="BD386" i="73"/>
  <c r="BE386" i="73"/>
  <c r="BD387" i="73"/>
  <c r="BE387" i="73"/>
  <c r="BD388" i="73"/>
  <c r="BE388" i="73"/>
  <c r="BD389" i="73"/>
  <c r="BE389" i="73"/>
  <c r="BD390" i="73"/>
  <c r="BE390" i="73"/>
  <c r="BD391" i="73"/>
  <c r="BE391" i="73"/>
  <c r="BD392" i="73"/>
  <c r="BE392" i="73"/>
  <c r="BD393" i="73"/>
  <c r="BE393" i="73"/>
  <c r="BD394" i="73"/>
  <c r="BE394" i="73"/>
  <c r="BD395" i="73"/>
  <c r="BE395" i="73"/>
  <c r="BD396" i="73"/>
  <c r="BE396" i="73"/>
  <c r="BD397" i="73"/>
  <c r="BE397" i="73"/>
  <c r="BD398" i="73"/>
  <c r="BE398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 s="1"/>
  <c r="AV226" i="73"/>
  <c r="AW226" i="73"/>
  <c r="AV227" i="73"/>
  <c r="AW227" i="73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V363" i="73"/>
  <c r="AW363" i="73" s="1"/>
  <c r="AV364" i="73"/>
  <c r="AW364" i="73" s="1"/>
  <c r="AV365" i="73"/>
  <c r="AW365" i="73" s="1"/>
  <c r="AV366" i="73"/>
  <c r="AW366" i="73" s="1"/>
  <c r="AV367" i="73"/>
  <c r="AW367" i="73" s="1"/>
  <c r="AV368" i="73"/>
  <c r="AW368" i="73" s="1"/>
  <c r="AV369" i="73"/>
  <c r="AW369" i="73" s="1"/>
  <c r="AV370" i="73"/>
  <c r="AW370" i="73" s="1"/>
  <c r="AV371" i="73"/>
  <c r="AW371" i="73" s="1"/>
  <c r="AV372" i="73"/>
  <c r="AW372" i="73" s="1"/>
  <c r="AV373" i="73"/>
  <c r="AW373" i="73" s="1"/>
  <c r="AV374" i="73"/>
  <c r="AW374" i="73" s="1"/>
  <c r="AV375" i="73"/>
  <c r="AW375" i="73" s="1"/>
  <c r="AV376" i="73"/>
  <c r="AW376" i="73" s="1"/>
  <c r="AV377" i="73"/>
  <c r="AW377" i="73" s="1"/>
  <c r="AV378" i="73"/>
  <c r="AW378" i="73" s="1"/>
  <c r="AV379" i="73"/>
  <c r="AW379" i="73" s="1"/>
  <c r="AV380" i="73"/>
  <c r="AW380" i="73" s="1"/>
  <c r="AV381" i="73"/>
  <c r="AW381" i="73" s="1"/>
  <c r="AV382" i="73"/>
  <c r="AW382" i="73" s="1"/>
  <c r="AV383" i="73"/>
  <c r="AW383" i="73" s="1"/>
  <c r="AV384" i="73"/>
  <c r="AW384" i="73" s="1"/>
  <c r="AV385" i="73"/>
  <c r="AW385" i="73" s="1"/>
  <c r="AV386" i="73"/>
  <c r="AW386" i="73" s="1"/>
  <c r="AV387" i="73"/>
  <c r="AW387" i="73" s="1"/>
  <c r="AV388" i="73"/>
  <c r="AW388" i="73" s="1"/>
  <c r="AV389" i="73"/>
  <c r="AW389" i="73" s="1"/>
  <c r="AV390" i="73"/>
  <c r="AW390" i="73" s="1"/>
  <c r="AV391" i="73"/>
  <c r="AW391" i="73" s="1"/>
  <c r="AV392" i="73"/>
  <c r="AW392" i="73" s="1"/>
  <c r="AV393" i="73"/>
  <c r="AW393" i="73" s="1"/>
  <c r="AV394" i="73"/>
  <c r="AW394" i="73" s="1"/>
  <c r="AV395" i="73"/>
  <c r="AW395" i="73" s="1"/>
  <c r="AV396" i="73"/>
  <c r="AW396" i="73" s="1"/>
  <c r="AV397" i="73"/>
  <c r="AW397" i="73"/>
  <c r="AV398" i="73"/>
  <c r="AW39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 s="1"/>
  <c r="AL217" i="73"/>
  <c r="AM217" i="73"/>
  <c r="AL218" i="73"/>
  <c r="AM218" i="73"/>
  <c r="AL219" i="73"/>
  <c r="AM219" i="73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/>
  <c r="AL232" i="73"/>
  <c r="AM232" i="73"/>
  <c r="AL233" i="73"/>
  <c r="AM233" i="73"/>
  <c r="AL234" i="73"/>
  <c r="AM234" i="73"/>
  <c r="AL235" i="73"/>
  <c r="AM235" i="73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L389" i="73"/>
  <c r="AM389" i="73" s="1"/>
  <c r="AL390" i="73"/>
  <c r="AM390" i="73" s="1"/>
  <c r="AL391" i="73"/>
  <c r="AM391" i="73" s="1"/>
  <c r="AL392" i="73"/>
  <c r="AM392" i="73" s="1"/>
  <c r="AL393" i="73"/>
  <c r="AM393" i="73" s="1"/>
  <c r="AL394" i="73"/>
  <c r="AM394" i="73" s="1"/>
  <c r="AL395" i="73"/>
  <c r="AM395" i="73" s="1"/>
  <c r="AL396" i="73"/>
  <c r="AM396" i="73" s="1"/>
  <c r="AL397" i="73"/>
  <c r="AM397" i="73" s="1"/>
  <c r="AL398" i="73"/>
  <c r="AM39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 s="1"/>
  <c r="AD374" i="73"/>
  <c r="AE374" i="73" s="1"/>
  <c r="AD375" i="73"/>
  <c r="AE375" i="73" s="1"/>
  <c r="AD376" i="73"/>
  <c r="AE376" i="73" s="1"/>
  <c r="AD377" i="73"/>
  <c r="AE377" i="73" s="1"/>
  <c r="AD378" i="73"/>
  <c r="AE378" i="73" s="1"/>
  <c r="AD379" i="73"/>
  <c r="AE379" i="73" s="1"/>
  <c r="AD380" i="73"/>
  <c r="AE380" i="73" s="1"/>
  <c r="AD381" i="73"/>
  <c r="AE381" i="73" s="1"/>
  <c r="AD382" i="73"/>
  <c r="AE382" i="73" s="1"/>
  <c r="AD383" i="73"/>
  <c r="AE383" i="73" s="1"/>
  <c r="AD384" i="73"/>
  <c r="AE384" i="73" s="1"/>
  <c r="AD385" i="73"/>
  <c r="AE385" i="73" s="1"/>
  <c r="AD386" i="73"/>
  <c r="AE386" i="73" s="1"/>
  <c r="AD387" i="73"/>
  <c r="AE387" i="73" s="1"/>
  <c r="AD388" i="73"/>
  <c r="AE388" i="73" s="1"/>
  <c r="AD389" i="73"/>
  <c r="AE389" i="73" s="1"/>
  <c r="AD390" i="73"/>
  <c r="AE390" i="73" s="1"/>
  <c r="AD391" i="73"/>
  <c r="AE391" i="73" s="1"/>
  <c r="AD392" i="73"/>
  <c r="AE392" i="73" s="1"/>
  <c r="AD393" i="73"/>
  <c r="AE393" i="73" s="1"/>
  <c r="AD394" i="73"/>
  <c r="AE394" i="73" s="1"/>
  <c r="AD395" i="73"/>
  <c r="AE395" i="73" s="1"/>
  <c r="AD396" i="73"/>
  <c r="AE396" i="73" s="1"/>
  <c r="AD397" i="73"/>
  <c r="AE397" i="73" s="1"/>
  <c r="AD398" i="73"/>
  <c r="AE398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 s="1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/>
  <c r="T241" i="73"/>
  <c r="U241" i="73" s="1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 s="1"/>
  <c r="T353" i="73"/>
  <c r="U353" i="73" s="1"/>
  <c r="T354" i="73"/>
  <c r="U354" i="73" s="1"/>
  <c r="T355" i="73"/>
  <c r="U355" i="73" s="1"/>
  <c r="T356" i="73"/>
  <c r="U356" i="73" s="1"/>
  <c r="T357" i="73"/>
  <c r="U357" i="73" s="1"/>
  <c r="T358" i="73"/>
  <c r="U358" i="73" s="1"/>
  <c r="T359" i="73"/>
  <c r="U359" i="73" s="1"/>
  <c r="T360" i="73"/>
  <c r="U360" i="73" s="1"/>
  <c r="T361" i="73"/>
  <c r="U361" i="73" s="1"/>
  <c r="T362" i="73"/>
  <c r="U362" i="73" s="1"/>
  <c r="T363" i="73"/>
  <c r="U363" i="73" s="1"/>
  <c r="T364" i="73"/>
  <c r="U364" i="73" s="1"/>
  <c r="T365" i="73"/>
  <c r="U365" i="73" s="1"/>
  <c r="T366" i="73"/>
  <c r="U366" i="73" s="1"/>
  <c r="T367" i="73"/>
  <c r="U367" i="73" s="1"/>
  <c r="T368" i="73"/>
  <c r="U368" i="73" s="1"/>
  <c r="T369" i="73"/>
  <c r="U369" i="73" s="1"/>
  <c r="T370" i="73"/>
  <c r="U370" i="73" s="1"/>
  <c r="T371" i="73"/>
  <c r="U371" i="73" s="1"/>
  <c r="T372" i="73"/>
  <c r="U372" i="73" s="1"/>
  <c r="T373" i="73"/>
  <c r="U373" i="73" s="1"/>
  <c r="T374" i="73"/>
  <c r="U374" i="73" s="1"/>
  <c r="T375" i="73"/>
  <c r="U375" i="73" s="1"/>
  <c r="T376" i="73"/>
  <c r="U376" i="73" s="1"/>
  <c r="T377" i="73"/>
  <c r="U377" i="73" s="1"/>
  <c r="T378" i="73"/>
  <c r="U378" i="73" s="1"/>
  <c r="T379" i="73"/>
  <c r="U379" i="73" s="1"/>
  <c r="T380" i="73"/>
  <c r="U380" i="73" s="1"/>
  <c r="T381" i="73"/>
  <c r="U381" i="73" s="1"/>
  <c r="T382" i="73"/>
  <c r="U382" i="73" s="1"/>
  <c r="T383" i="73"/>
  <c r="U383" i="73" s="1"/>
  <c r="T384" i="73"/>
  <c r="U384" i="73" s="1"/>
  <c r="T385" i="73"/>
  <c r="U385" i="73" s="1"/>
  <c r="T386" i="73"/>
  <c r="U386" i="73" s="1"/>
  <c r="T387" i="73"/>
  <c r="U387" i="73" s="1"/>
  <c r="T388" i="73"/>
  <c r="U388" i="73" s="1"/>
  <c r="T389" i="73"/>
  <c r="U389" i="73" s="1"/>
  <c r="T390" i="73"/>
  <c r="U390" i="73" s="1"/>
  <c r="T391" i="73"/>
  <c r="U391" i="73" s="1"/>
  <c r="T392" i="73"/>
  <c r="U392" i="73" s="1"/>
  <c r="T393" i="73"/>
  <c r="U393" i="73" s="1"/>
  <c r="T394" i="73"/>
  <c r="U394" i="73" s="1"/>
  <c r="T395" i="73"/>
  <c r="U395" i="73" s="1"/>
  <c r="T396" i="73"/>
  <c r="U396" i="73" s="1"/>
  <c r="T397" i="73"/>
  <c r="U397" i="73" s="1"/>
  <c r="T398" i="73"/>
  <c r="U398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L389" i="73"/>
  <c r="M389" i="73" s="1"/>
  <c r="L390" i="73"/>
  <c r="M390" i="73" s="1"/>
  <c r="L391" i="73"/>
  <c r="M391" i="73" s="1"/>
  <c r="L392" i="73"/>
  <c r="M392" i="73" s="1"/>
  <c r="L393" i="73"/>
  <c r="M393" i="73" s="1"/>
  <c r="L394" i="73"/>
  <c r="M394" i="73" s="1"/>
  <c r="L395" i="73"/>
  <c r="M395" i="73" s="1"/>
  <c r="L396" i="73"/>
  <c r="M396" i="73" s="1"/>
  <c r="L397" i="73"/>
  <c r="M397" i="73" s="1"/>
  <c r="L398" i="73"/>
  <c r="M39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W9" i="73" s="1"/>
  <c r="AW7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D7" i="73"/>
  <c r="AC7" i="73" s="1"/>
  <c r="T7" i="73"/>
  <c r="S7" i="73" s="1"/>
  <c r="L7" i="73"/>
  <c r="K7" i="73" s="1"/>
  <c r="FG6" i="73"/>
  <c r="FF6" i="73" s="1"/>
  <c r="EY6" i="73"/>
  <c r="EX6" i="73"/>
  <c r="EP6" i="73"/>
  <c r="EO6" i="73" s="1"/>
  <c r="EH6" i="73"/>
  <c r="EG6" i="73"/>
  <c r="DX6" i="73"/>
  <c r="DW6" i="73" s="1"/>
  <c r="DP6" i="73"/>
  <c r="DO6" i="73"/>
  <c r="DF6" i="73"/>
  <c r="DE6" i="73" s="1"/>
  <c r="CX6" i="73"/>
  <c r="CW6" i="73"/>
  <c r="CN6" i="73"/>
  <c r="CM6" i="73" s="1"/>
  <c r="CF6" i="73"/>
  <c r="CE6" i="73"/>
  <c r="BV6" i="73"/>
  <c r="BU6" i="73" s="1"/>
  <c r="BN6" i="73"/>
  <c r="BM6" i="73"/>
  <c r="BD6" i="73"/>
  <c r="BC6" i="73" s="1"/>
  <c r="AY2" i="73" s="1"/>
  <c r="AV6" i="73"/>
  <c r="AU6" i="73" s="1"/>
  <c r="AQ2" i="73" s="1"/>
  <c r="AL6" i="73"/>
  <c r="AK6" i="73" s="1"/>
  <c r="AD6" i="73"/>
  <c r="AC6" i="73" s="1"/>
  <c r="Y2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W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A4" i="73"/>
  <c r="AC4" i="73" s="1"/>
  <c r="Q4" i="73"/>
  <c r="S4" i="73" s="1"/>
  <c r="I4" i="73"/>
  <c r="K4" i="73" s="1"/>
  <c r="FH3" i="73"/>
  <c r="FD3" i="73"/>
  <c r="EZ3" i="73"/>
  <c r="EX3" i="73"/>
  <c r="EV3" i="73"/>
  <c r="EV6" i="73" s="1"/>
  <c r="EQ3" i="73"/>
  <c r="EM3" i="73"/>
  <c r="EI3" i="73"/>
  <c r="EG3" i="73"/>
  <c r="EE3" i="73"/>
  <c r="EE6" i="73" s="1"/>
  <c r="DY3" i="73"/>
  <c r="DU3" i="73"/>
  <c r="DQ3" i="73"/>
  <c r="DO3" i="73"/>
  <c r="DM3" i="73"/>
  <c r="DM6" i="73" s="1"/>
  <c r="DG3" i="73"/>
  <c r="DC3" i="73"/>
  <c r="CY3" i="73"/>
  <c r="CW3" i="73"/>
  <c r="CU3" i="73"/>
  <c r="CU6" i="73" s="1"/>
  <c r="A21" i="73" s="1"/>
  <c r="CO3" i="73"/>
  <c r="CK3" i="73"/>
  <c r="CG3" i="73"/>
  <c r="CE3" i="73"/>
  <c r="CC3" i="73"/>
  <c r="CC6" i="73" s="1"/>
  <c r="A19" i="73" s="1"/>
  <c r="BW3" i="73"/>
  <c r="BS3" i="73"/>
  <c r="BO3" i="73"/>
  <c r="BM3" i="73"/>
  <c r="BK3" i="73"/>
  <c r="BK6" i="73" s="1"/>
  <c r="A17" i="73" s="1"/>
  <c r="BA3" i="73"/>
  <c r="AW3" i="73"/>
  <c r="AS3" i="73"/>
  <c r="AA3" i="73"/>
  <c r="Q3" i="73"/>
  <c r="I3" i="73"/>
  <c r="K3" i="73" s="1"/>
  <c r="A11" i="63" a="1"/>
  <c r="A11" i="63" l="1"/>
  <c r="BE9" i="73"/>
  <c r="AU3" i="73"/>
  <c r="AS6" i="73" s="1"/>
  <c r="A15" i="73" s="1"/>
  <c r="AM9" i="73"/>
  <c r="AI3" i="73"/>
  <c r="AI4" i="73"/>
  <c r="AK4" i="73" s="1"/>
  <c r="AK7" i="73"/>
  <c r="AG2" i="73" s="1"/>
  <c r="AE9" i="73"/>
  <c r="AC3" i="73"/>
  <c r="AA6" i="73" s="1"/>
  <c r="A13" i="73" s="1"/>
  <c r="O2" i="73"/>
  <c r="U9" i="73"/>
  <c r="M9" i="73"/>
  <c r="I6" i="73"/>
  <c r="G2" i="73"/>
  <c r="A11" i="73"/>
  <c r="S3" i="73"/>
  <c r="Q6" i="73" s="1"/>
  <c r="AK3" i="73"/>
  <c r="AI6" i="73" s="1"/>
  <c r="BC3" i="73"/>
  <c r="BA6" i="73" s="1"/>
  <c r="BU3" i="73"/>
  <c r="BS6" i="73" s="1"/>
  <c r="CM3" i="73"/>
  <c r="CK6" i="73" s="1"/>
  <c r="DE3" i="73"/>
  <c r="DC6" i="73" s="1"/>
  <c r="DW3" i="73"/>
  <c r="DU6" i="73" s="1"/>
  <c r="DX4" i="73" s="1"/>
  <c r="DX2" i="73" s="1"/>
  <c r="EO3" i="73"/>
  <c r="EM6" i="73" s="1"/>
  <c r="EP4" i="73" s="1"/>
  <c r="EP2" i="73" s="1"/>
  <c r="FF3" i="73"/>
  <c r="FD6" i="73" s="1"/>
  <c r="FG4" i="73" s="1"/>
  <c r="FG2" i="73" s="1"/>
  <c r="G4" i="73"/>
  <c r="O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DP4" i="73" s="1"/>
  <c r="DP2" i="73" s="1"/>
  <c r="DM9" i="73" s="1"/>
  <c r="E23" i="73" s="1"/>
  <c r="EH9" i="73"/>
  <c r="EH4" i="73" s="1"/>
  <c r="EH2" i="73" s="1"/>
  <c r="EE9" i="73" s="1"/>
  <c r="E25" i="73" s="1"/>
  <c r="EY9" i="73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EP9" i="73"/>
  <c r="FG9" i="73"/>
  <c r="BD7" i="72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 s="1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/>
  <c r="AV137" i="72"/>
  <c r="AW137" i="72"/>
  <c r="AV138" i="72"/>
  <c r="AW138" i="72"/>
  <c r="AV139" i="72"/>
  <c r="AW139" i="72"/>
  <c r="AV140" i="72"/>
  <c r="AW140" i="72"/>
  <c r="AV141" i="72"/>
  <c r="AW141" i="72" s="1"/>
  <c r="AV142" i="72"/>
  <c r="AW142" i="72"/>
  <c r="AV143" i="72"/>
  <c r="AW143" i="72"/>
  <c r="AV144" i="72"/>
  <c r="AW144" i="72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 s="1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V379" i="72"/>
  <c r="AW379" i="72" s="1"/>
  <c r="AV380" i="72"/>
  <c r="AW380" i="72" s="1"/>
  <c r="AV381" i="72"/>
  <c r="AW381" i="72" s="1"/>
  <c r="AV382" i="72"/>
  <c r="AW382" i="72" s="1"/>
  <c r="AV383" i="72"/>
  <c r="AW383" i="72" s="1"/>
  <c r="AV384" i="72"/>
  <c r="AW384" i="72" s="1"/>
  <c r="AV385" i="72"/>
  <c r="AW385" i="72" s="1"/>
  <c r="AV386" i="72"/>
  <c r="AW386" i="72" s="1"/>
  <c r="AV387" i="72"/>
  <c r="AW387" i="72" s="1"/>
  <c r="AV388" i="72"/>
  <c r="AW388" i="72" s="1"/>
  <c r="AV389" i="72"/>
  <c r="AW389" i="72" s="1"/>
  <c r="AV390" i="72"/>
  <c r="AW390" i="72" s="1"/>
  <c r="AV391" i="72"/>
  <c r="AW391" i="72" s="1"/>
  <c r="AV392" i="72"/>
  <c r="AW392" i="72" s="1"/>
  <c r="AV393" i="72"/>
  <c r="AW393" i="72" s="1"/>
  <c r="AV394" i="72"/>
  <c r="AW394" i="72" s="1"/>
  <c r="AV395" i="72"/>
  <c r="AW395" i="72" s="1"/>
  <c r="AV396" i="72"/>
  <c r="AW396" i="72" s="1"/>
  <c r="AV397" i="72"/>
  <c r="AW397" i="72" s="1"/>
  <c r="AV398" i="72"/>
  <c r="AW39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 s="1"/>
  <c r="AL269" i="72"/>
  <c r="AM269" i="72"/>
  <c r="AL270" i="72"/>
  <c r="AM270" i="72"/>
  <c r="AL271" i="72"/>
  <c r="AM271" i="72"/>
  <c r="AL272" i="72"/>
  <c r="AM272" i="72" s="1"/>
  <c r="AL273" i="72"/>
  <c r="AM273" i="72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 s="1"/>
  <c r="AD190" i="72"/>
  <c r="AE190" i="72"/>
  <c r="AD191" i="72"/>
  <c r="AE191" i="72"/>
  <c r="AD192" i="72"/>
  <c r="AE192" i="72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/>
  <c r="T248" i="72"/>
  <c r="U248" i="72"/>
  <c r="T249" i="72"/>
  <c r="U249" i="72"/>
  <c r="T250" i="72"/>
  <c r="U250" i="72"/>
  <c r="T251" i="72"/>
  <c r="U251" i="72"/>
  <c r="T252" i="72"/>
  <c r="U252" i="72"/>
  <c r="T253" i="72"/>
  <c r="U253" i="72"/>
  <c r="T254" i="72"/>
  <c r="U254" i="72"/>
  <c r="T255" i="72"/>
  <c r="U255" i="72"/>
  <c r="T256" i="72"/>
  <c r="U256" i="72"/>
  <c r="T257" i="72"/>
  <c r="U257" i="72"/>
  <c r="T258" i="72"/>
  <c r="U258" i="72"/>
  <c r="T259" i="72"/>
  <c r="U259" i="72"/>
  <c r="T260" i="72"/>
  <c r="U260" i="72"/>
  <c r="T261" i="72"/>
  <c r="U261" i="72"/>
  <c r="T262" i="72"/>
  <c r="U262" i="72"/>
  <c r="T263" i="72"/>
  <c r="U263" i="72"/>
  <c r="T264" i="72"/>
  <c r="U264" i="72"/>
  <c r="T265" i="72"/>
  <c r="U265" i="72"/>
  <c r="T266" i="72"/>
  <c r="U266" i="72"/>
  <c r="T267" i="72"/>
  <c r="U267" i="72"/>
  <c r="T268" i="72"/>
  <c r="U268" i="72"/>
  <c r="T269" i="72"/>
  <c r="U269" i="72"/>
  <c r="T270" i="72"/>
  <c r="U270" i="72"/>
  <c r="T271" i="72"/>
  <c r="U271" i="72"/>
  <c r="T272" i="72"/>
  <c r="U272" i="72"/>
  <c r="T273" i="72"/>
  <c r="U273" i="72"/>
  <c r="T274" i="72"/>
  <c r="U274" i="72"/>
  <c r="T275" i="72"/>
  <c r="U275" i="72"/>
  <c r="T276" i="72"/>
  <c r="U276" i="72"/>
  <c r="T277" i="72"/>
  <c r="U277" i="72"/>
  <c r="T278" i="72"/>
  <c r="U278" i="72"/>
  <c r="T279" i="72"/>
  <c r="U279" i="72"/>
  <c r="T280" i="72"/>
  <c r="U280" i="72"/>
  <c r="T281" i="72"/>
  <c r="U281" i="72"/>
  <c r="T282" i="72"/>
  <c r="U282" i="72"/>
  <c r="T283" i="72"/>
  <c r="U283" i="72"/>
  <c r="T284" i="72"/>
  <c r="U284" i="72"/>
  <c r="T285" i="72"/>
  <c r="U285" i="72"/>
  <c r="T286" i="72"/>
  <c r="U286" i="72"/>
  <c r="T287" i="72"/>
  <c r="U287" i="72"/>
  <c r="T288" i="72"/>
  <c r="U288" i="72"/>
  <c r="T289" i="72"/>
  <c r="U289" i="72"/>
  <c r="T290" i="72"/>
  <c r="U290" i="72"/>
  <c r="T291" i="72"/>
  <c r="U291" i="72"/>
  <c r="T292" i="72"/>
  <c r="U292" i="72"/>
  <c r="T293" i="72"/>
  <c r="U293" i="72"/>
  <c r="T294" i="72"/>
  <c r="U294" i="72"/>
  <c r="T295" i="72"/>
  <c r="U295" i="72"/>
  <c r="T296" i="72"/>
  <c r="U296" i="72"/>
  <c r="T297" i="72"/>
  <c r="U297" i="72"/>
  <c r="T298" i="72"/>
  <c r="U298" i="72"/>
  <c r="T299" i="72"/>
  <c r="U299" i="72"/>
  <c r="T300" i="72"/>
  <c r="U300" i="72"/>
  <c r="T301" i="72"/>
  <c r="U301" i="72"/>
  <c r="T302" i="72"/>
  <c r="U302" i="72"/>
  <c r="T303" i="72"/>
  <c r="U303" i="72"/>
  <c r="T304" i="72"/>
  <c r="U304" i="72"/>
  <c r="T305" i="72"/>
  <c r="U305" i="72"/>
  <c r="T306" i="72"/>
  <c r="U306" i="72"/>
  <c r="T307" i="72"/>
  <c r="U307" i="72"/>
  <c r="T308" i="72"/>
  <c r="U308" i="72"/>
  <c r="T309" i="72"/>
  <c r="U309" i="72"/>
  <c r="T310" i="72"/>
  <c r="U310" i="72"/>
  <c r="T311" i="72"/>
  <c r="U311" i="72"/>
  <c r="T312" i="72"/>
  <c r="U312" i="72"/>
  <c r="T313" i="72"/>
  <c r="U313" i="72"/>
  <c r="T314" i="72"/>
  <c r="U314" i="72"/>
  <c r="T315" i="72"/>
  <c r="U315" i="72"/>
  <c r="T316" i="72"/>
  <c r="U316" i="72"/>
  <c r="T317" i="72"/>
  <c r="U317" i="72"/>
  <c r="T318" i="72"/>
  <c r="U318" i="72"/>
  <c r="T319" i="72"/>
  <c r="U319" i="72"/>
  <c r="T320" i="72"/>
  <c r="U320" i="72"/>
  <c r="T321" i="72"/>
  <c r="U321" i="72"/>
  <c r="T322" i="72"/>
  <c r="U322" i="72"/>
  <c r="T323" i="72"/>
  <c r="U323" i="72"/>
  <c r="T324" i="72"/>
  <c r="U324" i="72"/>
  <c r="T325" i="72"/>
  <c r="U325" i="72"/>
  <c r="T326" i="72"/>
  <c r="U326" i="72"/>
  <c r="T327" i="72"/>
  <c r="U327" i="72"/>
  <c r="T328" i="72"/>
  <c r="U328" i="72"/>
  <c r="T329" i="72"/>
  <c r="U329" i="72"/>
  <c r="T330" i="72"/>
  <c r="U330" i="72"/>
  <c r="T331" i="72"/>
  <c r="U331" i="72"/>
  <c r="T332" i="72"/>
  <c r="U332" i="72"/>
  <c r="T333" i="72"/>
  <c r="U333" i="72"/>
  <c r="T334" i="72"/>
  <c r="U334" i="72"/>
  <c r="T335" i="72"/>
  <c r="U335" i="72"/>
  <c r="T336" i="72"/>
  <c r="U336" i="72"/>
  <c r="T337" i="72"/>
  <c r="U337" i="72"/>
  <c r="T338" i="72"/>
  <c r="U338" i="72"/>
  <c r="T339" i="72"/>
  <c r="U339" i="72"/>
  <c r="T340" i="72"/>
  <c r="U340" i="72"/>
  <c r="T341" i="72"/>
  <c r="U341" i="72"/>
  <c r="T342" i="72"/>
  <c r="U342" i="72"/>
  <c r="T343" i="72"/>
  <c r="U343" i="72"/>
  <c r="T344" i="72"/>
  <c r="U344" i="72"/>
  <c r="T345" i="72"/>
  <c r="U345" i="72"/>
  <c r="T346" i="72"/>
  <c r="U346" i="72"/>
  <c r="T347" i="72"/>
  <c r="U347" i="72"/>
  <c r="T348" i="72"/>
  <c r="U348" i="72"/>
  <c r="T349" i="72"/>
  <c r="U349" i="72"/>
  <c r="T350" i="72"/>
  <c r="U350" i="72"/>
  <c r="T351" i="72"/>
  <c r="U351" i="72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/>
  <c r="T382" i="72"/>
  <c r="U382" i="72"/>
  <c r="T383" i="72"/>
  <c r="U383" i="72"/>
  <c r="T384" i="72"/>
  <c r="U384" i="72"/>
  <c r="T385" i="72"/>
  <c r="U385" i="72"/>
  <c r="T386" i="72"/>
  <c r="U386" i="72"/>
  <c r="T387" i="72"/>
  <c r="U387" i="72"/>
  <c r="T388" i="72"/>
  <c r="U388" i="72"/>
  <c r="T389" i="72"/>
  <c r="U389" i="72"/>
  <c r="T390" i="72"/>
  <c r="U390" i="72"/>
  <c r="T391" i="72"/>
  <c r="U391" i="72"/>
  <c r="T392" i="72"/>
  <c r="U392" i="72"/>
  <c r="T393" i="72"/>
  <c r="U393" i="72"/>
  <c r="T394" i="72"/>
  <c r="U394" i="72"/>
  <c r="T395" i="72"/>
  <c r="U395" i="72"/>
  <c r="T396" i="72"/>
  <c r="U396" i="72"/>
  <c r="T397" i="72"/>
  <c r="U397" i="72"/>
  <c r="T398" i="72"/>
  <c r="U398" i="72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 s="1"/>
  <c r="L133" i="72"/>
  <c r="M133" i="72"/>
  <c r="L134" i="72"/>
  <c r="M134" i="72"/>
  <c r="L135" i="72"/>
  <c r="M135" i="72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/>
  <c r="L391" i="72"/>
  <c r="M391" i="72"/>
  <c r="L392" i="72"/>
  <c r="M392" i="72" s="1"/>
  <c r="L393" i="72"/>
  <c r="M393" i="72"/>
  <c r="L394" i="72"/>
  <c r="M394" i="72"/>
  <c r="L395" i="72"/>
  <c r="M395" i="72"/>
  <c r="L396" i="72"/>
  <c r="M396" i="72"/>
  <c r="L397" i="72"/>
  <c r="M397" i="72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BE9" i="72" s="1"/>
  <c r="BE7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AV7" i="72"/>
  <c r="AU7" i="72" s="1"/>
  <c r="AL7" i="72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AV6" i="72"/>
  <c r="AU6" i="72" s="1"/>
  <c r="AQ2" i="72" s="1"/>
  <c r="AL6" i="72"/>
  <c r="AK6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A3" i="72"/>
  <c r="Q3" i="72"/>
  <c r="I3" i="72"/>
  <c r="A10" i="63" a="1"/>
  <c r="BE7" i="73" l="1"/>
  <c r="BE3" i="73"/>
  <c r="BE5" i="73"/>
  <c r="AY4" i="73"/>
  <c r="AG4" i="73"/>
  <c r="AM7" i="73"/>
  <c r="AM3" i="73"/>
  <c r="AM5" i="73"/>
  <c r="AE7" i="73"/>
  <c r="AE5" i="73"/>
  <c r="AE3" i="73"/>
  <c r="U7" i="73"/>
  <c r="U5" i="73"/>
  <c r="U3" i="73"/>
  <c r="M5" i="73"/>
  <c r="M7" i="73"/>
  <c r="M3" i="73"/>
  <c r="A20" i="73"/>
  <c r="CN4" i="73"/>
  <c r="A16" i="73"/>
  <c r="BD4" i="73"/>
  <c r="A12" i="73"/>
  <c r="T4" i="73"/>
  <c r="A22" i="73"/>
  <c r="DF4" i="73"/>
  <c r="A18" i="73"/>
  <c r="BV4" i="73"/>
  <c r="A14" i="73"/>
  <c r="AL4" i="73"/>
  <c r="L4" i="73"/>
  <c r="BN4" i="73"/>
  <c r="AV4" i="73"/>
  <c r="CF4" i="73"/>
  <c r="CF2" i="73" s="1"/>
  <c r="CX4" i="73"/>
  <c r="AD4" i="73"/>
  <c r="BE3" i="72"/>
  <c r="BE5" i="72"/>
  <c r="BC6" i="72"/>
  <c r="BC7" i="72"/>
  <c r="BD9" i="72" s="1"/>
  <c r="B16" i="72" s="1"/>
  <c r="AW9" i="72"/>
  <c r="AU3" i="72"/>
  <c r="AS6" i="72" s="1"/>
  <c r="A15" i="72" s="1"/>
  <c r="AM9" i="72"/>
  <c r="AI3" i="72"/>
  <c r="AI4" i="72"/>
  <c r="AK4" i="72" s="1"/>
  <c r="AK7" i="72"/>
  <c r="AG2" i="72" s="1"/>
  <c r="AE9" i="72"/>
  <c r="AC3" i="72"/>
  <c r="AA6" i="72" s="1"/>
  <c r="A13" i="72" s="1"/>
  <c r="A10" i="63"/>
  <c r="O2" i="72"/>
  <c r="U9" i="72"/>
  <c r="M9" i="72"/>
  <c r="K3" i="72"/>
  <c r="I6" i="72" s="1"/>
  <c r="A11" i="72" s="1"/>
  <c r="G2" i="72"/>
  <c r="S3" i="72"/>
  <c r="Q6" i="72" s="1"/>
  <c r="AK3" i="72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Y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 s="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 s="1"/>
  <c r="BD130" i="71"/>
  <c r="BE130" i="71"/>
  <c r="BD131" i="71"/>
  <c r="BE131" i="71"/>
  <c r="BD132" i="71"/>
  <c r="BE132" i="71"/>
  <c r="BD133" i="71"/>
  <c r="BE133" i="7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 s="1"/>
  <c r="BD184" i="71"/>
  <c r="BE184" i="71" s="1"/>
  <c r="BD185" i="71"/>
  <c r="BE185" i="71" s="1"/>
  <c r="BD186" i="71"/>
  <c r="BE186" i="71" s="1"/>
  <c r="BD187" i="71"/>
  <c r="BE187" i="71" s="1"/>
  <c r="BD188" i="71"/>
  <c r="BE188" i="71" s="1"/>
  <c r="BD189" i="71"/>
  <c r="BE189" i="71" s="1"/>
  <c r="BD190" i="71"/>
  <c r="BE190" i="71" s="1"/>
  <c r="BD191" i="71"/>
  <c r="BE191" i="71" s="1"/>
  <c r="BD192" i="71"/>
  <c r="BE192" i="71" s="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 s="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 s="1"/>
  <c r="BD248" i="71"/>
  <c r="BE248" i="71"/>
  <c r="BD249" i="71"/>
  <c r="BE249" i="7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/>
  <c r="AV383" i="71"/>
  <c r="AW383" i="71"/>
  <c r="AV384" i="71"/>
  <c r="AW384" i="71"/>
  <c r="AV385" i="71"/>
  <c r="AW385" i="71"/>
  <c r="AV386" i="71"/>
  <c r="AW386" i="71"/>
  <c r="AV387" i="71"/>
  <c r="AW387" i="71"/>
  <c r="AV388" i="71"/>
  <c r="AW388" i="71"/>
  <c r="AV389" i="71"/>
  <c r="AW389" i="71"/>
  <c r="AV390" i="71"/>
  <c r="AW390" i="71"/>
  <c r="AV391" i="71"/>
  <c r="AW391" i="71"/>
  <c r="AV392" i="71"/>
  <c r="AW392" i="71"/>
  <c r="AV393" i="71"/>
  <c r="AW393" i="71"/>
  <c r="AV394" i="71"/>
  <c r="AW394" i="71"/>
  <c r="AL12" i="71"/>
  <c r="AM12" i="71"/>
  <c r="AL13" i="71"/>
  <c r="AM13" i="71"/>
  <c r="AL14" i="71"/>
  <c r="AM14" i="71"/>
  <c r="AL15" i="71"/>
  <c r="AM15" i="71"/>
  <c r="AL16" i="71"/>
  <c r="AM16" i="71"/>
  <c r="AL17" i="71"/>
  <c r="AM17" i="71"/>
  <c r="AL18" i="71"/>
  <c r="AM18" i="71"/>
  <c r="AL19" i="71"/>
  <c r="AM19" i="71"/>
  <c r="AL20" i="71"/>
  <c r="AM20" i="71"/>
  <c r="AL21" i="71"/>
  <c r="AM21" i="71"/>
  <c r="AL22" i="71"/>
  <c r="AM22" i="71"/>
  <c r="AL23" i="71"/>
  <c r="AM23" i="71"/>
  <c r="AL24" i="71"/>
  <c r="AM24" i="71"/>
  <c r="AL25" i="71"/>
  <c r="AM25" i="71"/>
  <c r="AL26" i="71"/>
  <c r="AM26" i="71"/>
  <c r="AL27" i="71"/>
  <c r="AM27" i="71"/>
  <c r="AL28" i="71"/>
  <c r="AM28" i="71"/>
  <c r="AL29" i="71"/>
  <c r="AM29" i="71"/>
  <c r="AL30" i="71"/>
  <c r="AM30" i="71"/>
  <c r="AL31" i="71"/>
  <c r="AM31" i="71"/>
  <c r="AL32" i="71"/>
  <c r="AM32" i="71"/>
  <c r="AL33" i="71"/>
  <c r="AM33" i="71"/>
  <c r="AL34" i="71"/>
  <c r="AM34" i="71"/>
  <c r="AL35" i="71"/>
  <c r="AM35" i="71"/>
  <c r="AL36" i="71"/>
  <c r="AM36" i="71"/>
  <c r="AL37" i="71"/>
  <c r="AM37" i="71"/>
  <c r="AL38" i="71"/>
  <c r="AM38" i="71"/>
  <c r="AL39" i="71"/>
  <c r="AM39" i="71"/>
  <c r="AL40" i="71"/>
  <c r="AM40" i="71"/>
  <c r="AL41" i="71"/>
  <c r="AM41" i="71"/>
  <c r="AL42" i="71"/>
  <c r="AM42" i="71"/>
  <c r="AL43" i="71"/>
  <c r="AM43" i="71"/>
  <c r="AL44" i="71"/>
  <c r="AM44" i="71"/>
  <c r="AL45" i="71"/>
  <c r="AM45" i="71"/>
  <c r="AL46" i="71"/>
  <c r="AM46" i="71"/>
  <c r="AL47" i="71"/>
  <c r="AM47" i="71"/>
  <c r="AL48" i="71"/>
  <c r="AM48" i="71"/>
  <c r="AL49" i="71"/>
  <c r="AM49" i="71"/>
  <c r="AL50" i="71"/>
  <c r="AM50" i="71"/>
  <c r="AL51" i="71"/>
  <c r="AM51" i="71"/>
  <c r="AL52" i="71"/>
  <c r="AM52" i="71"/>
  <c r="AL53" i="71"/>
  <c r="AM53" i="71"/>
  <c r="AL54" i="71"/>
  <c r="AM54" i="71"/>
  <c r="AL55" i="71"/>
  <c r="AM55" i="71"/>
  <c r="AL56" i="71"/>
  <c r="AM56" i="71"/>
  <c r="AL57" i="71"/>
  <c r="AM57" i="71"/>
  <c r="AL58" i="71"/>
  <c r="AM58" i="71"/>
  <c r="AL59" i="71"/>
  <c r="AM59" i="71"/>
  <c r="AL60" i="71"/>
  <c r="AM60" i="71"/>
  <c r="AL61" i="71"/>
  <c r="AM61" i="71"/>
  <c r="AL62" i="71"/>
  <c r="AM62" i="71"/>
  <c r="AL63" i="71"/>
  <c r="AM63" i="71"/>
  <c r="AL64" i="71"/>
  <c r="AM64" i="71"/>
  <c r="AL65" i="71"/>
  <c r="AM65" i="71"/>
  <c r="AL66" i="71"/>
  <c r="AM66" i="71"/>
  <c r="AL67" i="71"/>
  <c r="AM67" i="71"/>
  <c r="AL68" i="71"/>
  <c r="AM68" i="71"/>
  <c r="AL69" i="71"/>
  <c r="AM69" i="71"/>
  <c r="AL70" i="71"/>
  <c r="AM70" i="71"/>
  <c r="AL71" i="71"/>
  <c r="AM71" i="71"/>
  <c r="AL72" i="71"/>
  <c r="AM72" i="71"/>
  <c r="AL73" i="71"/>
  <c r="AM73" i="71"/>
  <c r="AL74" i="71"/>
  <c r="AM74" i="71"/>
  <c r="AL75" i="71"/>
  <c r="AM75" i="71"/>
  <c r="AL76" i="71"/>
  <c r="AM76" i="71"/>
  <c r="AL77" i="71"/>
  <c r="AM77" i="71"/>
  <c r="AL78" i="71"/>
  <c r="AM78" i="71"/>
  <c r="AL79" i="71"/>
  <c r="AM79" i="71"/>
  <c r="AL80" i="71"/>
  <c r="AM80" i="71"/>
  <c r="AL81" i="71"/>
  <c r="AM81" i="71"/>
  <c r="AL82" i="71"/>
  <c r="AM82" i="71"/>
  <c r="AL83" i="71"/>
  <c r="AM83" i="71"/>
  <c r="AL84" i="71"/>
  <c r="AM84" i="71"/>
  <c r="AL85" i="71"/>
  <c r="AM85" i="71"/>
  <c r="AL86" i="71"/>
  <c r="AM86" i="71"/>
  <c r="AL87" i="71"/>
  <c r="AM87" i="71"/>
  <c r="AL88" i="71"/>
  <c r="AM88" i="71"/>
  <c r="AL89" i="71"/>
  <c r="AM89" i="71"/>
  <c r="AL90" i="71"/>
  <c r="AM90" i="71"/>
  <c r="AL91" i="71"/>
  <c r="AM91" i="71"/>
  <c r="AL92" i="71"/>
  <c r="AM92" i="71"/>
  <c r="AL93" i="71"/>
  <c r="AM93" i="71"/>
  <c r="AL94" i="71"/>
  <c r="AM94" i="71"/>
  <c r="AL95" i="71"/>
  <c r="AM95" i="71"/>
  <c r="AL96" i="71"/>
  <c r="AM96" i="71"/>
  <c r="AL97" i="71"/>
  <c r="AM97" i="71"/>
  <c r="AL98" i="71"/>
  <c r="AM98" i="71"/>
  <c r="AL99" i="71"/>
  <c r="AM99" i="71"/>
  <c r="AL100" i="71"/>
  <c r="AM100" i="71"/>
  <c r="AL101" i="71"/>
  <c r="AM101" i="71"/>
  <c r="AL102" i="71"/>
  <c r="AM102" i="71"/>
  <c r="AL103" i="71"/>
  <c r="AM103" i="71"/>
  <c r="AL104" i="71"/>
  <c r="AM104" i="71"/>
  <c r="AL105" i="71"/>
  <c r="AM105" i="71"/>
  <c r="AL106" i="71"/>
  <c r="AM106" i="71"/>
  <c r="AL107" i="71"/>
  <c r="AM107" i="71"/>
  <c r="AL108" i="71"/>
  <c r="AM108" i="71"/>
  <c r="AL109" i="71"/>
  <c r="AM109" i="71"/>
  <c r="AL110" i="71"/>
  <c r="AM110" i="71"/>
  <c r="AL111" i="71"/>
  <c r="AM111" i="71"/>
  <c r="AL112" i="71"/>
  <c r="AM112" i="71"/>
  <c r="AL113" i="71"/>
  <c r="AM113" i="71"/>
  <c r="AL114" i="71"/>
  <c r="AM114" i="71"/>
  <c r="AL115" i="71"/>
  <c r="AM115" i="71"/>
  <c r="AL116" i="71"/>
  <c r="AM116" i="71"/>
  <c r="AL117" i="71"/>
  <c r="AM117" i="71"/>
  <c r="AL118" i="71"/>
  <c r="AM118" i="71"/>
  <c r="AL119" i="71"/>
  <c r="AM119" i="71"/>
  <c r="AL120" i="71"/>
  <c r="AM120" i="71"/>
  <c r="AL121" i="71"/>
  <c r="AM121" i="71"/>
  <c r="AL122" i="71"/>
  <c r="AM122" i="71"/>
  <c r="AL123" i="71"/>
  <c r="AM123" i="71"/>
  <c r="AL124" i="71"/>
  <c r="AM124" i="71"/>
  <c r="AL125" i="71"/>
  <c r="AM125" i="71"/>
  <c r="AL126" i="71"/>
  <c r="AM126" i="71"/>
  <c r="AL127" i="71"/>
  <c r="AM127" i="71"/>
  <c r="AL128" i="71"/>
  <c r="AM128" i="71"/>
  <c r="AL129" i="71"/>
  <c r="AM129" i="71"/>
  <c r="AL130" i="71"/>
  <c r="AM130" i="71"/>
  <c r="AL131" i="71"/>
  <c r="AM131" i="71"/>
  <c r="AL132" i="71"/>
  <c r="AM132" i="71"/>
  <c r="AL133" i="71"/>
  <c r="AM133" i="71"/>
  <c r="AL134" i="71"/>
  <c r="AM134" i="71"/>
  <c r="AL135" i="71"/>
  <c r="AM135" i="71"/>
  <c r="AL136" i="71"/>
  <c r="AM136" i="71"/>
  <c r="AL137" i="71"/>
  <c r="AM137" i="71"/>
  <c r="AL138" i="71"/>
  <c r="AM138" i="71"/>
  <c r="AL139" i="71"/>
  <c r="AM139" i="71"/>
  <c r="AL140" i="71"/>
  <c r="AM140" i="71"/>
  <c r="AL141" i="71"/>
  <c r="AM141" i="71"/>
  <c r="AL142" i="71"/>
  <c r="AM142" i="71"/>
  <c r="AL143" i="71"/>
  <c r="AM143" i="71"/>
  <c r="AL144" i="71"/>
  <c r="AM144" i="71"/>
  <c r="AL145" i="71"/>
  <c r="AM145" i="71"/>
  <c r="AL146" i="71"/>
  <c r="AM146" i="71"/>
  <c r="AL147" i="71"/>
  <c r="AM147" i="71"/>
  <c r="AL148" i="71"/>
  <c r="AM148" i="71"/>
  <c r="AL149" i="71"/>
  <c r="AM149" i="71"/>
  <c r="AL150" i="71"/>
  <c r="AM150" i="71"/>
  <c r="AL151" i="71"/>
  <c r="AM151" i="71"/>
  <c r="AL152" i="71"/>
  <c r="AM152" i="71"/>
  <c r="AL153" i="71"/>
  <c r="AM153" i="71"/>
  <c r="AL154" i="71"/>
  <c r="AM154" i="71"/>
  <c r="AL155" i="71"/>
  <c r="AM155" i="71"/>
  <c r="AL156" i="71"/>
  <c r="AM156" i="71"/>
  <c r="AL157" i="71"/>
  <c r="AM157" i="71"/>
  <c r="AL158" i="71"/>
  <c r="AM158" i="71"/>
  <c r="AL159" i="71"/>
  <c r="AM159" i="71"/>
  <c r="AL160" i="71"/>
  <c r="AM160" i="71"/>
  <c r="AL161" i="71"/>
  <c r="AM161" i="71"/>
  <c r="AL162" i="71"/>
  <c r="AM162" i="71"/>
  <c r="AL163" i="71"/>
  <c r="AM163" i="71"/>
  <c r="AL164" i="71"/>
  <c r="AM164" i="71"/>
  <c r="AL165" i="71"/>
  <c r="AM165" i="71"/>
  <c r="AL166" i="71"/>
  <c r="AM166" i="71"/>
  <c r="AL167" i="71"/>
  <c r="AM167" i="71"/>
  <c r="AL168" i="71"/>
  <c r="AM168" i="71"/>
  <c r="AL169" i="71"/>
  <c r="AM169" i="71"/>
  <c r="AL170" i="71"/>
  <c r="AM170" i="71"/>
  <c r="AL171" i="71"/>
  <c r="AM171" i="71"/>
  <c r="AL172" i="71"/>
  <c r="AM172" i="71"/>
  <c r="AL173" i="71"/>
  <c r="AM173" i="71"/>
  <c r="AL174" i="71"/>
  <c r="AM174" i="71"/>
  <c r="AL175" i="71"/>
  <c r="AM175" i="71"/>
  <c r="AL176" i="71"/>
  <c r="AM176" i="71"/>
  <c r="AL177" i="71"/>
  <c r="AM177" i="71"/>
  <c r="AL178" i="71"/>
  <c r="AM178" i="71"/>
  <c r="AL179" i="71"/>
  <c r="AM179" i="71"/>
  <c r="AL180" i="71"/>
  <c r="AM180" i="71"/>
  <c r="AL181" i="71"/>
  <c r="AM181" i="7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 s="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 s="1"/>
  <c r="AD378" i="71"/>
  <c r="AE378" i="71" s="1"/>
  <c r="AD379" i="71"/>
  <c r="AE379" i="71" s="1"/>
  <c r="AD380" i="71"/>
  <c r="AE380" i="71" s="1"/>
  <c r="AD381" i="71"/>
  <c r="AE381" i="71" s="1"/>
  <c r="AD382" i="71"/>
  <c r="AE382" i="71" s="1"/>
  <c r="AD383" i="71"/>
  <c r="AE383" i="71" s="1"/>
  <c r="AD384" i="71"/>
  <c r="AE384" i="71" s="1"/>
  <c r="AD385" i="71"/>
  <c r="AE385" i="71" s="1"/>
  <c r="AD386" i="71"/>
  <c r="AE386" i="71" s="1"/>
  <c r="AD387" i="71"/>
  <c r="AE387" i="71" s="1"/>
  <c r="AD388" i="71"/>
  <c r="AE388" i="71" s="1"/>
  <c r="AD389" i="71"/>
  <c r="AE389" i="71" s="1"/>
  <c r="AD390" i="71"/>
  <c r="AE390" i="71" s="1"/>
  <c r="AD391" i="71"/>
  <c r="AE391" i="71" s="1"/>
  <c r="AD392" i="71"/>
  <c r="AE392" i="71" s="1"/>
  <c r="AD393" i="71"/>
  <c r="AE393" i="71" s="1"/>
  <c r="AD394" i="71"/>
  <c r="AE39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T359" i="71"/>
  <c r="U359" i="71"/>
  <c r="T360" i="71"/>
  <c r="U360" i="71"/>
  <c r="T361" i="71"/>
  <c r="U361" i="71"/>
  <c r="T362" i="71"/>
  <c r="U362" i="71"/>
  <c r="T363" i="71"/>
  <c r="U363" i="71"/>
  <c r="T364" i="71"/>
  <c r="U364" i="71"/>
  <c r="T365" i="71"/>
  <c r="U365" i="71"/>
  <c r="T366" i="71"/>
  <c r="U366" i="71"/>
  <c r="T367" i="71"/>
  <c r="U367" i="71"/>
  <c r="T368" i="71"/>
  <c r="U368" i="71"/>
  <c r="T369" i="71"/>
  <c r="U369" i="71"/>
  <c r="T370" i="71"/>
  <c r="U370" i="71"/>
  <c r="T371" i="71"/>
  <c r="U371" i="71"/>
  <c r="T372" i="71"/>
  <c r="U372" i="71"/>
  <c r="T373" i="71"/>
  <c r="U373" i="71"/>
  <c r="T374" i="71"/>
  <c r="U374" i="71"/>
  <c r="T375" i="71"/>
  <c r="U375" i="71"/>
  <c r="T376" i="71"/>
  <c r="U376" i="71"/>
  <c r="T377" i="71"/>
  <c r="U377" i="71"/>
  <c r="T378" i="71"/>
  <c r="U378" i="71"/>
  <c r="T379" i="71"/>
  <c r="U379" i="71"/>
  <c r="T380" i="71"/>
  <c r="U380" i="71"/>
  <c r="T381" i="71"/>
  <c r="U381" i="71"/>
  <c r="T382" i="71"/>
  <c r="U382" i="71"/>
  <c r="T383" i="71"/>
  <c r="U383" i="71"/>
  <c r="T384" i="71"/>
  <c r="U384" i="71"/>
  <c r="T385" i="71"/>
  <c r="U385" i="71" s="1"/>
  <c r="T386" i="71"/>
  <c r="U386" i="71"/>
  <c r="T387" i="71"/>
  <c r="U387" i="71"/>
  <c r="T388" i="71"/>
  <c r="U388" i="71"/>
  <c r="T389" i="71"/>
  <c r="U389" i="71"/>
  <c r="T390" i="71"/>
  <c r="U390" i="71"/>
  <c r="T391" i="71"/>
  <c r="U391" i="71"/>
  <c r="T392" i="71"/>
  <c r="U392" i="71"/>
  <c r="T393" i="71"/>
  <c r="U393" i="71"/>
  <c r="T394" i="71"/>
  <c r="U394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/>
  <c r="L108" i="71"/>
  <c r="M108" i="71"/>
  <c r="L109" i="71"/>
  <c r="M109" i="71"/>
  <c r="L110" i="71"/>
  <c r="M110" i="71"/>
  <c r="L111" i="71"/>
  <c r="M111" i="71"/>
  <c r="L112" i="71"/>
  <c r="M112" i="71" s="1"/>
  <c r="L113" i="71"/>
  <c r="M113" i="71"/>
  <c r="L114" i="71"/>
  <c r="M114" i="71"/>
  <c r="L115" i="71"/>
  <c r="M115" i="71"/>
  <c r="L116" i="71"/>
  <c r="M116" i="71"/>
  <c r="L117" i="71"/>
  <c r="M117" i="71"/>
  <c r="L118" i="71"/>
  <c r="M118" i="71"/>
  <c r="L119" i="71"/>
  <c r="M119" i="71"/>
  <c r="L120" i="71"/>
  <c r="M120" i="71"/>
  <c r="L121" i="71"/>
  <c r="M121" i="71"/>
  <c r="L122" i="71"/>
  <c r="M122" i="7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 s="1"/>
  <c r="L198" i="71"/>
  <c r="M198" i="71" s="1"/>
  <c r="L199" i="71"/>
  <c r="M199" i="71" s="1"/>
  <c r="L200" i="71"/>
  <c r="M200" i="71" s="1"/>
  <c r="L201" i="71"/>
  <c r="M201" i="71" s="1"/>
  <c r="L202" i="71"/>
  <c r="M202" i="71" s="1"/>
  <c r="L203" i="71"/>
  <c r="M203" i="71" s="1"/>
  <c r="L204" i="71"/>
  <c r="M204" i="71" s="1"/>
  <c r="L205" i="71"/>
  <c r="M205" i="71" s="1"/>
  <c r="L206" i="71"/>
  <c r="M206" i="71" s="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 s="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E11" i="63"/>
  <c r="J11" i="63"/>
  <c r="A9" i="63" a="1"/>
  <c r="C13" i="73" l="1"/>
  <c r="AD2" i="73"/>
  <c r="D19" i="73"/>
  <c r="CC9" i="73"/>
  <c r="E19" i="73" s="1"/>
  <c r="C17" i="73"/>
  <c r="C19" i="73"/>
  <c r="BN2" i="73"/>
  <c r="C14" i="73"/>
  <c r="AL2" i="73"/>
  <c r="D14" i="73" s="1"/>
  <c r="C18" i="73"/>
  <c r="BV2" i="73"/>
  <c r="D18" i="73" s="1"/>
  <c r="C22" i="73"/>
  <c r="DF2" i="73"/>
  <c r="D22" i="73" s="1"/>
  <c r="C12" i="73"/>
  <c r="T2" i="73"/>
  <c r="D12" i="73" s="1"/>
  <c r="C16" i="73"/>
  <c r="BD2" i="73"/>
  <c r="D16" i="73" s="1"/>
  <c r="C20" i="73"/>
  <c r="CN2" i="73"/>
  <c r="D20" i="73" s="1"/>
  <c r="C21" i="73"/>
  <c r="CX2" i="73"/>
  <c r="C15" i="73"/>
  <c r="AV2" i="73"/>
  <c r="C11" i="73"/>
  <c r="L2" i="73"/>
  <c r="AY2" i="72"/>
  <c r="AW7" i="72"/>
  <c r="AW5" i="72"/>
  <c r="AW3" i="72"/>
  <c r="AQ4" i="72"/>
  <c r="AI6" i="72"/>
  <c r="AM7" i="72"/>
  <c r="AM3" i="72"/>
  <c r="AM5" i="72"/>
  <c r="AG4" i="72"/>
  <c r="AE7" i="72"/>
  <c r="AE5" i="72"/>
  <c r="AE3" i="72"/>
  <c r="O4" i="72"/>
  <c r="U7" i="72"/>
  <c r="U5" i="72"/>
  <c r="U3" i="72"/>
  <c r="M7" i="72"/>
  <c r="M3" i="72"/>
  <c r="M5" i="72"/>
  <c r="G4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BN4" i="72"/>
  <c r="L4" i="72"/>
  <c r="AV4" i="72"/>
  <c r="CX4" i="72"/>
  <c r="AD4" i="72"/>
  <c r="A9" i="63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D6" i="71"/>
  <c r="AC6" i="71" s="1"/>
  <c r="Y2" i="71" s="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AM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E3" i="71"/>
  <c r="BA3" i="71"/>
  <c r="AW3" i="71"/>
  <c r="AS3" i="71"/>
  <c r="AM3" i="71"/>
  <c r="AI3" i="71"/>
  <c r="AE3" i="71"/>
  <c r="AA3" i="71"/>
  <c r="Q3" i="71"/>
  <c r="G11" i="63"/>
  <c r="H11" i="63"/>
  <c r="L11" i="63"/>
  <c r="C11" i="63"/>
  <c r="I11" i="63"/>
  <c r="B11" i="63"/>
  <c r="D11" i="63"/>
  <c r="D13" i="73" l="1"/>
  <c r="AA9" i="73"/>
  <c r="E13" i="73" s="1"/>
  <c r="D11" i="73"/>
  <c r="I9" i="73"/>
  <c r="E11" i="73" s="1"/>
  <c r="D15" i="73"/>
  <c r="AS9" i="73"/>
  <c r="E15" i="73" s="1"/>
  <c r="D21" i="73"/>
  <c r="CU9" i="73"/>
  <c r="E21" i="73" s="1"/>
  <c r="D17" i="73"/>
  <c r="BK9" i="73"/>
  <c r="E17" i="73" s="1"/>
  <c r="C13" i="72"/>
  <c r="AD2" i="72"/>
  <c r="C15" i="72"/>
  <c r="AV2" i="72"/>
  <c r="C17" i="72"/>
  <c r="C19" i="72"/>
  <c r="BN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1" i="72"/>
  <c r="L2" i="72"/>
  <c r="D19" i="72"/>
  <c r="CC9" i="72"/>
  <c r="E19" i="72" s="1"/>
  <c r="AU3" i="71"/>
  <c r="AS6" i="71" s="1"/>
  <c r="A15" i="71" s="1"/>
  <c r="AU7" i="71"/>
  <c r="AQ2" i="71" s="1"/>
  <c r="AG2" i="71"/>
  <c r="AC3" i="71"/>
  <c r="AA6" i="71" s="1"/>
  <c r="A13" i="71" s="1"/>
  <c r="I3" i="71"/>
  <c r="K3" i="71" s="1"/>
  <c r="I4" i="71"/>
  <c r="K4" i="71" s="1"/>
  <c r="K6" i="71"/>
  <c r="K7" i="71"/>
  <c r="O2" i="71"/>
  <c r="U9" i="71"/>
  <c r="M9" i="71"/>
  <c r="I6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Y4" i="71"/>
  <c r="L9" i="71"/>
  <c r="B11" i="71" s="1"/>
  <c r="AD9" i="71"/>
  <c r="B13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BD170" i="70"/>
  <c r="BE170" i="70"/>
  <c r="BD171" i="70"/>
  <c r="BE171" i="70"/>
  <c r="BD172" i="70"/>
  <c r="BE172" i="70"/>
  <c r="BD173" i="70"/>
  <c r="BE173" i="70"/>
  <c r="BD174" i="70"/>
  <c r="BE174" i="70"/>
  <c r="BD175" i="70"/>
  <c r="BE175" i="70"/>
  <c r="BD176" i="70"/>
  <c r="BE176" i="70"/>
  <c r="BD177" i="70"/>
  <c r="BE177" i="70"/>
  <c r="BD178" i="70"/>
  <c r="BE178" i="70"/>
  <c r="BD179" i="70"/>
  <c r="BE179" i="70"/>
  <c r="BD180" i="70"/>
  <c r="BE180" i="70"/>
  <c r="BD181" i="70"/>
  <c r="BE181" i="70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/>
  <c r="BD237" i="70"/>
  <c r="BE237" i="70"/>
  <c r="BD238" i="70"/>
  <c r="BE238" i="70"/>
  <c r="BD239" i="70"/>
  <c r="BE239" i="70"/>
  <c r="BD240" i="70"/>
  <c r="BE240" i="70"/>
  <c r="BD241" i="70"/>
  <c r="BE241" i="70"/>
  <c r="BD242" i="70"/>
  <c r="BE242" i="70"/>
  <c r="BD243" i="70"/>
  <c r="BE243" i="70"/>
  <c r="BD244" i="70"/>
  <c r="BE244" i="70"/>
  <c r="BD245" i="70"/>
  <c r="BE245" i="70"/>
  <c r="BD246" i="70"/>
  <c r="BE246" i="70"/>
  <c r="BD247" i="70"/>
  <c r="BE247" i="70"/>
  <c r="BD248" i="70"/>
  <c r="BE248" i="70"/>
  <c r="BD249" i="70"/>
  <c r="BE249" i="70"/>
  <c r="BD250" i="70"/>
  <c r="BE250" i="70"/>
  <c r="BD251" i="70"/>
  <c r="BE251" i="70"/>
  <c r="BD252" i="70"/>
  <c r="BE252" i="70"/>
  <c r="BD253" i="70"/>
  <c r="BE253" i="70"/>
  <c r="BD254" i="70"/>
  <c r="BE254" i="70"/>
  <c r="BD255" i="70"/>
  <c r="BE255" i="70"/>
  <c r="BD256" i="70"/>
  <c r="BE256" i="70"/>
  <c r="BD257" i="70"/>
  <c r="BE257" i="70"/>
  <c r="BD258" i="70"/>
  <c r="BE258" i="70"/>
  <c r="BD259" i="70"/>
  <c r="BE259" i="70"/>
  <c r="BD260" i="70"/>
  <c r="BE260" i="70"/>
  <c r="BD261" i="70"/>
  <c r="BE261" i="70"/>
  <c r="BD262" i="70"/>
  <c r="BE262" i="70"/>
  <c r="BD263" i="70"/>
  <c r="BE263" i="70"/>
  <c r="BD264" i="70"/>
  <c r="BE264" i="70"/>
  <c r="BD265" i="70"/>
  <c r="BE265" i="70"/>
  <c r="BD266" i="70"/>
  <c r="BE266" i="70"/>
  <c r="BD267" i="70"/>
  <c r="BE267" i="70"/>
  <c r="BD268" i="70"/>
  <c r="BE268" i="70"/>
  <c r="BD269" i="70"/>
  <c r="BE269" i="70"/>
  <c r="BD270" i="70"/>
  <c r="BE270" i="70"/>
  <c r="BD271" i="70"/>
  <c r="BE271" i="70"/>
  <c r="BD272" i="70"/>
  <c r="BE272" i="70"/>
  <c r="BD273" i="70"/>
  <c r="BE273" i="70"/>
  <c r="BD274" i="70"/>
  <c r="BE274" i="70"/>
  <c r="BD275" i="70"/>
  <c r="BE275" i="70"/>
  <c r="BD276" i="70"/>
  <c r="BE276" i="70"/>
  <c r="BD277" i="70"/>
  <c r="BE277" i="70"/>
  <c r="BD278" i="70"/>
  <c r="BE278" i="70"/>
  <c r="BD279" i="70"/>
  <c r="BE279" i="70"/>
  <c r="BD280" i="70"/>
  <c r="BE280" i="70"/>
  <c r="BD281" i="70"/>
  <c r="BE281" i="70"/>
  <c r="BD282" i="70"/>
  <c r="BE282" i="70"/>
  <c r="BD283" i="70"/>
  <c r="BE283" i="70"/>
  <c r="BD284" i="70"/>
  <c r="BE284" i="70"/>
  <c r="BD285" i="70"/>
  <c r="BE285" i="70"/>
  <c r="BD286" i="70"/>
  <c r="BE286" i="70"/>
  <c r="BD287" i="70"/>
  <c r="BE287" i="70"/>
  <c r="BD288" i="70"/>
  <c r="BE288" i="70"/>
  <c r="BD289" i="70"/>
  <c r="BE289" i="70"/>
  <c r="BD290" i="70"/>
  <c r="BE290" i="70"/>
  <c r="BD291" i="70"/>
  <c r="BE291" i="70"/>
  <c r="BD292" i="70"/>
  <c r="BE292" i="70"/>
  <c r="BD293" i="70"/>
  <c r="BE293" i="70"/>
  <c r="BD294" i="70"/>
  <c r="BE294" i="70"/>
  <c r="BD295" i="70"/>
  <c r="BE295" i="70"/>
  <c r="BD296" i="70"/>
  <c r="BE296" i="70"/>
  <c r="BD297" i="70"/>
  <c r="BE297" i="70"/>
  <c r="BD298" i="70"/>
  <c r="BE298" i="70"/>
  <c r="BD299" i="70"/>
  <c r="BE299" i="70"/>
  <c r="BD300" i="70"/>
  <c r="BE300" i="70"/>
  <c r="BD301" i="70"/>
  <c r="BE301" i="70"/>
  <c r="BD302" i="70"/>
  <c r="BE302" i="70"/>
  <c r="BD303" i="70"/>
  <c r="BE303" i="70"/>
  <c r="BD304" i="70"/>
  <c r="BE304" i="70"/>
  <c r="BD305" i="70"/>
  <c r="BE305" i="70"/>
  <c r="BD306" i="70"/>
  <c r="BE306" i="70"/>
  <c r="BD307" i="70"/>
  <c r="BE307" i="70"/>
  <c r="BD308" i="70"/>
  <c r="BE308" i="70"/>
  <c r="BD309" i="70"/>
  <c r="BE309" i="70"/>
  <c r="BD310" i="70"/>
  <c r="BE310" i="70"/>
  <c r="BD311" i="70"/>
  <c r="BE311" i="70"/>
  <c r="BD312" i="70"/>
  <c r="BE312" i="70"/>
  <c r="BD313" i="70"/>
  <c r="BE313" i="70"/>
  <c r="BD314" i="70"/>
  <c r="BE314" i="70"/>
  <c r="BD315" i="70"/>
  <c r="BE315" i="70"/>
  <c r="BD316" i="70"/>
  <c r="BE316" i="70"/>
  <c r="BD317" i="70"/>
  <c r="BE317" i="70"/>
  <c r="BD318" i="70"/>
  <c r="BE318" i="70"/>
  <c r="BD319" i="70"/>
  <c r="BE319" i="70"/>
  <c r="BD320" i="70"/>
  <c r="BE320" i="70"/>
  <c r="BD321" i="70"/>
  <c r="BE321" i="70"/>
  <c r="BD322" i="70"/>
  <c r="BE322" i="70"/>
  <c r="BD323" i="70"/>
  <c r="BE323" i="70"/>
  <c r="BD324" i="70"/>
  <c r="BE324" i="70"/>
  <c r="BD325" i="70"/>
  <c r="BE325" i="70"/>
  <c r="BD326" i="70"/>
  <c r="BE326" i="70"/>
  <c r="BD327" i="70"/>
  <c r="BE327" i="70"/>
  <c r="BD328" i="70"/>
  <c r="BE328" i="70"/>
  <c r="BD329" i="70"/>
  <c r="BE329" i="70"/>
  <c r="BD330" i="70"/>
  <c r="BE330" i="70"/>
  <c r="BD331" i="70"/>
  <c r="BE331" i="70"/>
  <c r="BD332" i="70"/>
  <c r="BE332" i="70"/>
  <c r="BD333" i="70"/>
  <c r="BE333" i="70"/>
  <c r="BD334" i="70"/>
  <c r="BE334" i="70"/>
  <c r="BD335" i="70"/>
  <c r="BE335" i="70"/>
  <c r="BD336" i="70"/>
  <c r="BE336" i="70"/>
  <c r="BD337" i="70"/>
  <c r="BE337" i="70"/>
  <c r="BD338" i="70"/>
  <c r="BE338" i="70"/>
  <c r="BD339" i="70"/>
  <c r="BE339" i="70"/>
  <c r="BD340" i="70"/>
  <c r="BE340" i="70"/>
  <c r="BD341" i="70"/>
  <c r="BE341" i="70"/>
  <c r="BD342" i="70"/>
  <c r="BE342" i="70"/>
  <c r="BD343" i="70"/>
  <c r="BE343" i="70"/>
  <c r="BD344" i="70"/>
  <c r="BE344" i="70"/>
  <c r="BD345" i="70"/>
  <c r="BE345" i="70"/>
  <c r="BD346" i="70"/>
  <c r="BE346" i="70"/>
  <c r="BD347" i="70"/>
  <c r="BE347" i="70"/>
  <c r="BD348" i="70"/>
  <c r="BE348" i="70"/>
  <c r="BD349" i="70"/>
  <c r="BE349" i="70"/>
  <c r="BD350" i="70"/>
  <c r="BE350" i="70"/>
  <c r="BD351" i="70"/>
  <c r="BE351" i="70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BD369" i="70"/>
  <c r="BE369" i="70"/>
  <c r="BD370" i="70"/>
  <c r="BE370" i="70"/>
  <c r="BD371" i="70"/>
  <c r="BE371" i="70"/>
  <c r="BD372" i="70"/>
  <c r="BE372" i="70"/>
  <c r="BD373" i="70"/>
  <c r="BE373" i="70"/>
  <c r="BD374" i="70"/>
  <c r="BE374" i="70"/>
  <c r="BD375" i="70"/>
  <c r="BE375" i="70"/>
  <c r="BD376" i="70"/>
  <c r="BE376" i="70"/>
  <c r="BD377" i="70"/>
  <c r="BE377" i="70"/>
  <c r="BD378" i="70"/>
  <c r="BE378" i="70"/>
  <c r="BD379" i="70"/>
  <c r="BE379" i="70"/>
  <c r="BD380" i="70"/>
  <c r="BE380" i="70"/>
  <c r="BD381" i="70"/>
  <c r="BE381" i="70"/>
  <c r="BD382" i="70"/>
  <c r="BE382" i="70"/>
  <c r="BD383" i="70"/>
  <c r="BE383" i="70"/>
  <c r="BD384" i="70"/>
  <c r="BE384" i="70"/>
  <c r="BD385" i="70"/>
  <c r="BE385" i="70"/>
  <c r="BD386" i="70"/>
  <c r="BE386" i="70"/>
  <c r="BD387" i="70"/>
  <c r="BE387" i="70"/>
  <c r="BD388" i="70"/>
  <c r="BE388" i="70"/>
  <c r="BD389" i="70"/>
  <c r="BE389" i="70"/>
  <c r="BD390" i="70"/>
  <c r="BE390" i="70"/>
  <c r="BD391" i="70"/>
  <c r="BE391" i="70"/>
  <c r="BD392" i="70"/>
  <c r="BE392" i="70"/>
  <c r="BD393" i="70"/>
  <c r="BE393" i="70"/>
  <c r="BD394" i="70"/>
  <c r="BE394" i="70"/>
  <c r="BD395" i="70"/>
  <c r="BE395" i="70"/>
  <c r="BD396" i="70"/>
  <c r="BE396" i="70"/>
  <c r="BD397" i="70"/>
  <c r="BE397" i="70"/>
  <c r="BD398" i="70"/>
  <c r="BE39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 s="1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 s="1"/>
  <c r="AV237" i="70"/>
  <c r="AW237" i="70"/>
  <c r="AV238" i="70"/>
  <c r="AW238" i="70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 s="1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 s="1"/>
  <c r="AL203" i="70"/>
  <c r="AM203" i="70"/>
  <c r="AL204" i="70"/>
  <c r="AM204" i="70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 s="1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7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L389" i="70"/>
  <c r="M389" i="70" s="1"/>
  <c r="L390" i="70"/>
  <c r="M390" i="70" s="1"/>
  <c r="L391" i="70"/>
  <c r="M391" i="70" s="1"/>
  <c r="L392" i="70"/>
  <c r="M392" i="70" s="1"/>
  <c r="L393" i="70"/>
  <c r="M393" i="70" s="1"/>
  <c r="L394" i="70"/>
  <c r="M394" i="70" s="1"/>
  <c r="L395" i="70"/>
  <c r="M395" i="70" s="1"/>
  <c r="L396" i="70"/>
  <c r="M396" i="70" s="1"/>
  <c r="L397" i="70"/>
  <c r="M397" i="70" s="1"/>
  <c r="L398" i="70"/>
  <c r="M39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K7" i="70" s="1"/>
  <c r="AD7" i="70"/>
  <c r="AC7" i="70" s="1"/>
  <c r="S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AV6" i="70"/>
  <c r="AU6" i="70" s="1"/>
  <c r="AQ2" i="70" s="1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AS3" i="70"/>
  <c r="AU3" i="70" s="1"/>
  <c r="AI3" i="70"/>
  <c r="AA3" i="70"/>
  <c r="Q3" i="70"/>
  <c r="I3" i="70"/>
  <c r="E9" i="63"/>
  <c r="J10" i="63"/>
  <c r="J9" i="63"/>
  <c r="A8" i="63" a="1"/>
  <c r="D15" i="72" l="1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V9" i="71"/>
  <c r="B15" i="71" s="1"/>
  <c r="AQ4" i="71"/>
  <c r="Y4" i="71"/>
  <c r="G2" i="71"/>
  <c r="U7" i="71"/>
  <c r="U5" i="71"/>
  <c r="U3" i="71"/>
  <c r="T4" i="71" s="1"/>
  <c r="M7" i="71"/>
  <c r="M3" i="71"/>
  <c r="M5" i="71"/>
  <c r="A20" i="71"/>
  <c r="CN4" i="71"/>
  <c r="A16" i="71"/>
  <c r="BD4" i="71"/>
  <c r="A12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A8" i="63"/>
  <c r="BE3" i="70"/>
  <c r="BA3" i="70"/>
  <c r="BE5" i="70"/>
  <c r="BC6" i="70"/>
  <c r="AY2" i="70" s="1"/>
  <c r="BC7" i="70"/>
  <c r="AW9" i="70"/>
  <c r="AS6" i="70"/>
  <c r="A15" i="70" s="1"/>
  <c r="AM9" i="70"/>
  <c r="AE9" i="70"/>
  <c r="AC3" i="70"/>
  <c r="AA6" i="70" s="1"/>
  <c r="A13" i="70" s="1"/>
  <c r="O2" i="70"/>
  <c r="U9" i="70"/>
  <c r="M9" i="70"/>
  <c r="K3" i="70"/>
  <c r="I6" i="70" s="1"/>
  <c r="A11" i="70" s="1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AG4" i="70"/>
  <c r="AQ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G10" i="63"/>
  <c r="H10" i="63"/>
  <c r="H9" i="63"/>
  <c r="B9" i="63"/>
  <c r="G9" i="63"/>
  <c r="I9" i="63"/>
  <c r="I10" i="63"/>
  <c r="E10" i="63"/>
  <c r="C9" i="63"/>
  <c r="A7" i="63" a="1"/>
  <c r="L9" i="63"/>
  <c r="D9" i="63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Y4" i="70"/>
  <c r="AW7" i="70"/>
  <c r="AW5" i="70"/>
  <c r="AW3" i="70"/>
  <c r="AM7" i="70"/>
  <c r="AM5" i="70"/>
  <c r="AM3" i="70"/>
  <c r="AE7" i="70"/>
  <c r="AE5" i="70"/>
  <c r="AE3" i="70"/>
  <c r="Y4" i="70"/>
  <c r="U7" i="70"/>
  <c r="U5" i="70"/>
  <c r="U3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7" i="63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D10" i="63"/>
  <c r="B10" i="63"/>
  <c r="A6" i="63" a="1"/>
  <c r="E8" i="63"/>
  <c r="C10" i="63"/>
  <c r="L10" i="63"/>
  <c r="J8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I8" i="63"/>
  <c r="L8" i="63"/>
  <c r="A5" i="63" a="1"/>
  <c r="E7" i="63"/>
  <c r="D8" i="63"/>
  <c r="C8" i="63"/>
  <c r="H8" i="63"/>
  <c r="G8" i="63"/>
  <c r="J7" i="63"/>
  <c r="B8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I6" i="69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H7" i="63"/>
  <c r="G7" i="63"/>
  <c r="I7" i="63"/>
  <c r="C7" i="63"/>
  <c r="L7" i="63"/>
  <c r="J6" i="63"/>
  <c r="D7" i="63"/>
  <c r="B7" i="63"/>
  <c r="E6" i="63"/>
  <c r="A4" i="63" a="1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E5" i="63"/>
  <c r="J5" i="63"/>
  <c r="G6" i="63"/>
  <c r="H6" i="63"/>
  <c r="L6" i="63"/>
  <c r="C6" i="63"/>
  <c r="I6" i="63"/>
  <c r="B6" i="63"/>
  <c r="D6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J4" i="63"/>
  <c r="H5" i="63"/>
  <c r="C5" i="63"/>
  <c r="B5" i="63"/>
  <c r="E4" i="63"/>
  <c r="G5" i="63"/>
  <c r="L5" i="63"/>
  <c r="I5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D4" i="63"/>
  <c r="G4" i="63"/>
  <c r="A3" i="63" a="1"/>
  <c r="C4" i="63"/>
  <c r="H4" i="63"/>
  <c r="I4" i="63"/>
  <c r="L4" i="63"/>
  <c r="B4" i="63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E2" i="63"/>
  <c r="J2" i="63"/>
  <c r="I2" i="63"/>
  <c r="H2" i="63"/>
  <c r="C2" i="63"/>
  <c r="D2" i="63"/>
  <c r="L3" i="63"/>
  <c r="B3" i="63"/>
  <c r="I3" i="63"/>
  <c r="G3" i="63"/>
  <c r="G2" i="63"/>
  <c r="B2" i="63"/>
  <c r="L2" i="63"/>
  <c r="D3" i="63"/>
  <c r="C3" i="63"/>
  <c r="H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<sst xmlns="http://schemas.openxmlformats.org/spreadsheetml/2006/main" count="4096" uniqueCount="46">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</sst>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48">
        <f>(AI3-AI4)/(AK3-AK4)*(-AK4)+AI4</f>
        <v>1.7620907743572372</v>
      </c>
      <c r="AJ6" s="48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48">
        <f>(BA3-BA4)/(BC3-BC4)*(-BC4)+BA4</f>
        <v>1.763732415225604</v>
      </c>
      <c r="BB6" s="48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48">
        <f>(Q3-Q4)/(S3-S4)*(-S4)+Q4</f>
        <v>1.7902202654498411</v>
      </c>
      <c r="R6" s="48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48">
        <f>(AI3-AI4)/(AK3-AK4)*(-AK4)+AI4</f>
        <v>1.7883181633820706</v>
      </c>
      <c r="AJ6" s="48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48">
        <f>(BA3-BA4)/(BC3-BC4)*(-BC4)+BA4</f>
        <v>1.785577494070987</v>
      </c>
      <c r="BB6" s="48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48">
        <f>(Q3-Q4)/(S3-S4)*(-S4)+Q4</f>
        <v>1.7939537778635344</v>
      </c>
      <c r="R6" s="48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48">
        <f>(AI3-AI4)/(AK3-AK4)*(-AK4)+AI4</f>
        <v>1.7883742608511937</v>
      </c>
      <c r="AJ6" s="48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48">
        <f>(BA3-BA4)/(BC3-BC4)*(-BC4)+BA4</f>
        <v>1.784511269094561</v>
      </c>
      <c r="BB6" s="48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48">
        <f>(Q3-Q4)/(S3-S4)*(-S4)+Q4</f>
        <v>1.8000128930614567</v>
      </c>
      <c r="R6" s="48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48">
        <f>(AI3-AI4)/(AK3-AK4)*(-AK4)+AI4</f>
        <v>1.7898249952448133</v>
      </c>
      <c r="AJ6" s="48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48">
        <f>(BA3-BA4)/(BC3-BC4)*(-BC4)+BA4</f>
        <v>1.7874487616149763</v>
      </c>
      <c r="BB6" s="48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48">
        <f>(Q3-Q4)/(S3-S4)*(-S4)+Q4</f>
        <v>1.7912057485487418</v>
      </c>
      <c r="R6" s="48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48">
        <f>(AI3-AI4)/(AK3-AK4)*(-AK4)+AI4</f>
        <v>1.7819117799410944</v>
      </c>
      <c r="AJ6" s="48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48">
        <f>(BA3-BA4)/(BC3-BC4)*(-BC4)+BA4</f>
        <v>1.7717853464315867</v>
      </c>
      <c r="BB6" s="48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25.118427285999999</v>
      </c>
      <c r="M2" s="8" t="s">
        <v>14</v>
      </c>
      <c r="N2" s="9"/>
      <c r="O2" s="2">
        <f>ABS(S7-S6)/ABS(T7-T6)*1000</f>
        <v>2413.3901639344285</v>
      </c>
      <c r="P2" s="2"/>
      <c r="Q2" s="6" t="s">
        <v>15</v>
      </c>
      <c r="R2" s="2"/>
      <c r="S2" s="7" t="s">
        <v>13</v>
      </c>
      <c r="T2" s="3">
        <f>T4*Q6*T9/100*100</f>
        <v>22.761370031999995</v>
      </c>
      <c r="U2" s="8" t="s">
        <v>14</v>
      </c>
      <c r="X2" s="9"/>
      <c r="Y2" s="2">
        <f>ABS(AC7-AC6)/ABS(AD7-AD6)*1000</f>
        <v>7454.8032786928734</v>
      </c>
      <c r="Z2" s="2"/>
      <c r="AA2" s="6" t="s">
        <v>12</v>
      </c>
      <c r="AB2" s="2"/>
      <c r="AC2" s="7" t="s">
        <v>13</v>
      </c>
      <c r="AD2" s="3">
        <f>AD4*AA6*AD9/100*100</f>
        <v>24.493395102000001</v>
      </c>
      <c r="AE2" s="8" t="s">
        <v>14</v>
      </c>
      <c r="AF2" s="9"/>
      <c r="AG2" s="2">
        <f>ABS(AK7-AK6)/ABS(AL7-AL6)*1000</f>
        <v>1937.6174863387996</v>
      </c>
      <c r="AH2" s="2"/>
      <c r="AI2" s="6" t="s">
        <v>15</v>
      </c>
      <c r="AJ2" s="2"/>
      <c r="AK2" s="7" t="s">
        <v>13</v>
      </c>
      <c r="AL2" s="3">
        <f>AL4*AI6*AL9/100*100</f>
        <v>22.928621193999998</v>
      </c>
      <c r="AM2" s="8" t="s">
        <v>14</v>
      </c>
      <c r="AP2" s="9"/>
      <c r="AQ2" s="2">
        <f>ABS(AU7-AU6)/ABS(AV7-AV6)*1000</f>
        <v>2478.826229508199</v>
      </c>
      <c r="AR2" s="2"/>
      <c r="AS2" s="6" t="s">
        <v>12</v>
      </c>
      <c r="AT2" s="2"/>
      <c r="AU2" s="7" t="s">
        <v>13</v>
      </c>
      <c r="AV2" s="3">
        <f>AV4*AS6*AV9/100*100</f>
        <v>1.3762350496000002</v>
      </c>
      <c r="AW2" s="8" t="s">
        <v>14</v>
      </c>
      <c r="AX2" s="9"/>
      <c r="AY2" s="2">
        <f>ABS(BC7-BC6)/ABS(BD7-BD6)*1000</f>
        <v>3281.9016393442648</v>
      </c>
      <c r="AZ2" s="2"/>
      <c r="BA2" s="6" t="s">
        <v>15</v>
      </c>
      <c r="BB2" s="2"/>
      <c r="BC2" s="7" t="s">
        <v>13</v>
      </c>
      <c r="BD2" s="3">
        <f>BD4*BA6*BD9/100*100</f>
        <v>25.304908545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-6.9427500000000003E-2</v>
      </c>
      <c r="L3" s="41" t="s">
        <v>16</v>
      </c>
      <c r="M3" s="11">
        <f>M9</f>
        <v>25.118427285999999</v>
      </c>
      <c r="N3" s="9"/>
      <c r="O3" s="2" t="s">
        <v>44</v>
      </c>
      <c r="P3" s="2"/>
      <c r="Q3" s="2">
        <f>INDEX(S11:S1056,MATCH(0,T11:T1056,-1))</f>
        <v>1.77277</v>
      </c>
      <c r="R3" s="2"/>
      <c r="S3" s="10">
        <f>INDEX(T11:T1056,MATCH(Q3,S11:S1056,0))</f>
        <v>1.80389</v>
      </c>
      <c r="T3" s="41" t="s">
        <v>16</v>
      </c>
      <c r="U3" s="11">
        <f>U9</f>
        <v>22.761370031999999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-4.1400100000000002</v>
      </c>
      <c r="AD3" s="41" t="s">
        <v>16</v>
      </c>
      <c r="AE3" s="11">
        <f>AE9</f>
        <v>24.493395102000001</v>
      </c>
      <c r="AF3" s="9"/>
      <c r="AG3" s="2" t="s">
        <v>44</v>
      </c>
      <c r="AH3" s="2"/>
      <c r="AI3" s="2">
        <f>INDEX(AK11:AK1056,MATCH(0,AL11:AL1056,-1))</f>
        <v>1.7474400000000001</v>
      </c>
      <c r="AJ3" s="2"/>
      <c r="AK3" s="10">
        <f>INDEX(AL11:AL1056,MATCH(AI3,AK11:AK1056,0))</f>
        <v>2.1578999999999997</v>
      </c>
      <c r="AL3" s="41" t="s">
        <v>16</v>
      </c>
      <c r="AM3" s="11">
        <f>AM9</f>
        <v>22.928621194000002</v>
      </c>
      <c r="AP3" s="9"/>
      <c r="AQ3" s="2" t="s">
        <v>44</v>
      </c>
      <c r="AR3" s="2"/>
      <c r="AS3" s="2">
        <f>INDEX(AU11:AU856,MATCH(0,AV11:AV856,1))</f>
        <v>7.7514600000000003E-2</v>
      </c>
      <c r="AT3" s="2"/>
      <c r="AU3" s="10">
        <f>INDEX(AV11:AV1056,MATCH(AS3,AU11:AU1056,0))</f>
        <v>-91.033900000000003</v>
      </c>
      <c r="AV3" s="41" t="s">
        <v>16</v>
      </c>
      <c r="AW3" s="11">
        <f>AW9</f>
        <v>1.3762350496000002</v>
      </c>
      <c r="AX3" s="9"/>
      <c r="AY3" s="2" t="s">
        <v>44</v>
      </c>
      <c r="AZ3" s="2"/>
      <c r="BA3" s="2">
        <f>INDEX(BC11:BC1056,MATCH(0,BD11:BD1056,-1))</f>
        <v>1.6964699999999999</v>
      </c>
      <c r="BB3" s="2"/>
      <c r="BC3" s="10">
        <f>INDEX(BD11:BD1056,MATCH(BA3,BC11:BC1056,0))</f>
        <v>0.52154500000000004</v>
      </c>
      <c r="BD3" s="41" t="s">
        <v>16</v>
      </c>
      <c r="BE3" s="11">
        <f>BE9</f>
        <v>25.304908545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2.0455137261709933</v>
      </c>
      <c r="H4" s="2"/>
      <c r="I4" s="2">
        <f>INDEX(K11:K1000,1+MATCH(0,L11:L856,1))</f>
        <v>1.80389</v>
      </c>
      <c r="J4" s="2"/>
      <c r="K4" s="10">
        <f>INDEX(L11:L1056,MATCH(I4,K11:K1056,0))</f>
        <v>2.32117</v>
      </c>
      <c r="L4" s="40">
        <f>M3/(I6*L9)</f>
        <v>0.83226672287635461</v>
      </c>
      <c r="M4" s="8" t="s">
        <v>17</v>
      </c>
      <c r="N4" s="9"/>
      <c r="O4" s="2">
        <f>ABS(Q3-Q4)/ABS(S3-S4)*1000</f>
        <v>1.7713507848207886</v>
      </c>
      <c r="P4" s="2"/>
      <c r="Q4" s="2">
        <f>INDEX(S11:S856,1+MATCH(0,T11:T856,-1))</f>
        <v>1.7773399999999999</v>
      </c>
      <c r="R4" s="2"/>
      <c r="S4" s="10">
        <f>INDEX(T11:T856,MATCH(Q4,S11:S856,0))</f>
        <v>-0.77606200000000003</v>
      </c>
      <c r="T4" s="40">
        <f>U3/(Q6*T9)</f>
        <v>0.76800034104977333</v>
      </c>
      <c r="U4" s="8" t="s">
        <v>17</v>
      </c>
      <c r="X4" s="9"/>
      <c r="Y4" s="2">
        <f>ABS(AA3-AA4)/ABS(AC3-AC4)*1000</f>
        <v>1.1992140233335582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0.94665500000000002</v>
      </c>
      <c r="AD4" s="40">
        <f>AE3/(AA6*AD9)</f>
        <v>0.82180616039613308</v>
      </c>
      <c r="AE4" s="8" t="s">
        <v>17</v>
      </c>
      <c r="AF4" s="9"/>
      <c r="AG4" s="2">
        <f>ABS(AI3-AI4)/ABS(AK3-AK4)*1000</f>
        <v>0.52215671821864962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-5.4260299999999999</v>
      </c>
      <c r="AL4" s="40">
        <f>AM3/(AI6*AL9)</f>
        <v>0.77585189548072087</v>
      </c>
      <c r="AM4" s="8" t="s">
        <v>17</v>
      </c>
      <c r="AP4" s="9"/>
      <c r="AQ4" s="2">
        <f>ABS(AS3-AS4)/ABS(AU3-AU4)*1000</f>
        <v>5.1037111702306549E-2</v>
      </c>
      <c r="AR4" s="2"/>
      <c r="AS4" s="2">
        <f>INDEX(AU11:AU1000,1+MATCH(0,AV11:AV856,1))</f>
        <v>7.1899400000000002E-2</v>
      </c>
      <c r="AT4" s="2"/>
      <c r="AU4" s="10">
        <f>INDEX(AV11:AV1056,MATCH(AS4,AU11:AU1056,0))</f>
        <v>18.988000000000003</v>
      </c>
      <c r="AV4" s="40">
        <f>AW3/(AS6*AV9)</f>
        <v>1.0217085168711726</v>
      </c>
      <c r="AW4" s="8" t="s">
        <v>17</v>
      </c>
      <c r="AX4" s="9"/>
      <c r="AY4" s="2">
        <f>ABS(BA3-BA4)/ABS(BC3-BC4)*1000</f>
        <v>1.245114802804949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-4.13666</v>
      </c>
      <c r="BD4" s="40">
        <f>BE3/(BA6*BD9)</f>
        <v>0.8552199238423408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15.716600000000001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14.434799999999999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15.087899999999999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14.587400000000001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18.988000000000003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16.632100000000001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1.8086379850957763</v>
      </c>
      <c r="J6" s="40"/>
      <c r="K6" s="13">
        <f>INDEX(K11:K1056,MATCH(L6,L11:L1056,0))</f>
        <v>4.2221099999999998E-2</v>
      </c>
      <c r="L6" s="10">
        <f>INDEX(L11:L1056,MATCH(0,K11:K1056,-1))</f>
        <v>16.687000000000001</v>
      </c>
      <c r="M6" s="8" t="s">
        <v>22</v>
      </c>
      <c r="N6" s="9"/>
      <c r="O6" s="2"/>
      <c r="P6" s="2"/>
      <c r="Q6" s="48">
        <f>(Q3-Q4)/(S3-S4)*(-S4)+Q4</f>
        <v>1.7759653219672302</v>
      </c>
      <c r="R6" s="48"/>
      <c r="S6" s="13">
        <f>INDEX(S11:S1056,MATCH(T6,T11:T1056,0))</f>
        <v>-9.4879200000000004E-3</v>
      </c>
      <c r="T6" s="10">
        <f>INDEX(T11:T1056,MATCH(0,S11:S1056,1))</f>
        <v>16.684000000000001</v>
      </c>
      <c r="U6" s="8" t="s">
        <v>22</v>
      </c>
      <c r="X6" s="9"/>
      <c r="Y6" s="2"/>
      <c r="Z6" s="2"/>
      <c r="AA6" s="40">
        <f>(AA3-AA4)/(AC3-AC4)*(-AC4)+AA4</f>
        <v>1.7742052419512588</v>
      </c>
      <c r="AB6" s="40"/>
      <c r="AC6" s="13">
        <f>INDEX(AC11:AC1056,MATCH(AD6,AD11:AD1056,0))</f>
        <v>3.2037400000000001E-2</v>
      </c>
      <c r="AD6" s="10">
        <f>INDEX(AD11:AD1056,MATCH(0,AC11:AC1056,-1))</f>
        <v>16.802999999999997</v>
      </c>
      <c r="AE6" s="8" t="s">
        <v>22</v>
      </c>
      <c r="AF6" s="9"/>
      <c r="AG6" s="2"/>
      <c r="AH6" s="2"/>
      <c r="AI6" s="48">
        <f>(AI3-AI4)/(AK3-AK4)*(-AK4)+AI4</f>
        <v>1.748566761982244</v>
      </c>
      <c r="AJ6" s="48"/>
      <c r="AK6" s="13">
        <f>INDEX(AK11:AK1056,MATCH(AL6,AL11:AL1056,0))</f>
        <v>-6.0211199999999999E-2</v>
      </c>
      <c r="AL6" s="10">
        <f>INDEX(AL11:AL1056,MATCH(0,AK11:AK1056,1))</f>
        <v>16.870100000000001</v>
      </c>
      <c r="AM6" s="8" t="s">
        <v>22</v>
      </c>
      <c r="AP6" s="9"/>
      <c r="AQ6" s="2"/>
      <c r="AR6" s="2"/>
      <c r="AS6" s="40">
        <f>(AS3-AS4)/(AU3-AU4)*(-AU4)+AS4</f>
        <v>7.2868492677003405E-2</v>
      </c>
      <c r="AT6" s="40"/>
      <c r="AU6" s="13">
        <f>INDEX(AU11:AU1056,MATCH(AV6,AV11:AV1056,0))</f>
        <v>1.9104E-3</v>
      </c>
      <c r="AV6" s="10">
        <f>INDEX(AV11:AV1056,MATCH(0,AU11:AU1056,-1))</f>
        <v>18.484500000000001</v>
      </c>
      <c r="AW6" s="8" t="s">
        <v>22</v>
      </c>
      <c r="AX6" s="9"/>
      <c r="AY6" s="2"/>
      <c r="AZ6" s="2"/>
      <c r="BA6" s="48">
        <f>(BA3-BA4)/(BC3-BC4)*(-BC4)+BA4</f>
        <v>1.6971193833998288</v>
      </c>
      <c r="BB6" s="48"/>
      <c r="BC6" s="13">
        <f>INDEX(BC11:BC1056,MATCH(BD6,BD11:BD1056,0))</f>
        <v>-7.0220900000000003E-2</v>
      </c>
      <c r="BD6" s="10">
        <f>INDEX(BD11:BD1056,MATCH(0,BC11:BC1056,1))</f>
        <v>17.456099999999999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16.687000000000001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5.2337599999999996E-3</v>
      </c>
      <c r="T7" s="10">
        <f>INDEX(T11:T1056,2+MATCH(0,S11:S1056,1))</f>
        <v>16.690100000000001</v>
      </c>
      <c r="U7" s="12">
        <f>INDEX(S11:S1056,MATCH(U9,U11:U1056,0))</f>
        <v>1.5765400000000001</v>
      </c>
      <c r="X7" s="9"/>
      <c r="Y7" s="2"/>
      <c r="Z7" s="2"/>
      <c r="AA7" s="2"/>
      <c r="AB7" s="2"/>
      <c r="AC7" s="13">
        <f>INDEX(AC11:AC856,MATCH(AD7,AD11:AD856,1))</f>
        <v>-1.34369E-2</v>
      </c>
      <c r="AD7" s="10">
        <f>INDEX(AD11:AD856,1+MATCH(0,AC11:AC856,-1))</f>
        <v>16.796900000000001</v>
      </c>
      <c r="AE7" s="12">
        <f>INDEX(AC11:AC1056,MATCH(AE9,AE11:AE1056,0))</f>
        <v>1.62262</v>
      </c>
      <c r="AF7" s="9"/>
      <c r="AG7" s="2"/>
      <c r="AH7" s="2"/>
      <c r="AI7" s="2"/>
      <c r="AJ7" s="2"/>
      <c r="AK7" s="13">
        <f>INDEX(AK11:AK1056,MATCH(AL7,AL11:AL1056,0))</f>
        <v>-2.4752799999999998E-2</v>
      </c>
      <c r="AL7" s="10">
        <f>INDEX(AL11:AL1056,1+MATCH(0,AK11:AK1056,1))</f>
        <v>16.888400000000001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7.7514600000000003E-2</v>
      </c>
      <c r="AV7" s="10">
        <f>INDEX(AV11:AV856,1+MATCH(0,AU11:AU856,-1))</f>
        <v>18.454000000000001</v>
      </c>
      <c r="AW7" s="12">
        <f>INDEX(AU11:AU1056,MATCH(AW9,AW11:AW1056,0))</f>
        <v>7.1899400000000002E-2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17.462199999999999</v>
      </c>
      <c r="BE7" s="12">
        <f>INDEX(BC11:BC1056,MATCH(BE9,BE11:BE1056,0))</f>
        <v>1.5203899999999999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9.3837772053258011</v>
      </c>
      <c r="J9" s="2"/>
      <c r="K9" s="2"/>
      <c r="L9" s="3">
        <f>(L6-L7)/(K6-K7)*(-K7)+L7</f>
        <v>16.687000000000001</v>
      </c>
      <c r="M9" s="16">
        <f>MAX(M11:M1056)</f>
        <v>25.118427285999999</v>
      </c>
      <c r="N9" s="9"/>
      <c r="O9" s="2"/>
      <c r="P9" s="2"/>
      <c r="Q9" s="2"/>
      <c r="R9" s="2"/>
      <c r="S9" s="2"/>
      <c r="T9" s="3">
        <f>(T6-T7)/(S6-S7)*(-S7)+T7</f>
        <v>16.687931365985406</v>
      </c>
      <c r="U9" s="16">
        <f>MAX(U11:U1056)</f>
        <v>22.761370031999999</v>
      </c>
      <c r="X9" s="9"/>
      <c r="Y9" s="2"/>
      <c r="Z9" s="2"/>
      <c r="AA9" s="15">
        <f>(MAX(AD2,AL2)-MIN(AD2,AL2))/MAX(AD2,AL2)%</f>
        <v>6.3885545531098371</v>
      </c>
      <c r="AB9" s="2"/>
      <c r="AC9" s="2"/>
      <c r="AD9" s="3">
        <f>(AD6-AD7)/(AC6-AC7)*(-AC7)+AD7</f>
        <v>16.798702448635822</v>
      </c>
      <c r="AE9" s="16">
        <f>MAX(AE11:AE1056)</f>
        <v>24.493395102000001</v>
      </c>
      <c r="AF9" s="9"/>
      <c r="AG9" s="2"/>
      <c r="AH9" s="2"/>
      <c r="AI9" s="2"/>
      <c r="AJ9" s="2"/>
      <c r="AK9" s="2"/>
      <c r="AL9" s="3">
        <f>(AL6-AL7)/(AK6-AK7)*(-AK7)+AL7</f>
        <v>16.901174864066061</v>
      </c>
      <c r="AM9" s="16">
        <f>MAX(AM11:AM1056)</f>
        <v>22.928621194000002</v>
      </c>
      <c r="AP9" s="9"/>
      <c r="AQ9" s="2"/>
      <c r="AR9" s="2"/>
      <c r="AS9" s="15">
        <f>(MAX(AV2,BD2)-MIN(AV2,BD2))/MAX(AV2,BD2)%</f>
        <v>94.561390936653154</v>
      </c>
      <c r="AT9" s="2"/>
      <c r="AU9" s="2"/>
      <c r="AV9" s="3">
        <f>(AV6-AV7)/(AU6-AU7)*(-AU7)+AV7</f>
        <v>18.485270687342766</v>
      </c>
      <c r="AW9" s="16">
        <f>MAX(AW11:AW1056)</f>
        <v>1.3762350496000002</v>
      </c>
      <c r="AX9" s="9"/>
      <c r="AY9" s="2"/>
      <c r="AZ9" s="2"/>
      <c r="BA9" s="2"/>
      <c r="BB9" s="2"/>
      <c r="BC9" s="2"/>
      <c r="BD9" s="3">
        <f>(BD6-BD7)/(BC6-BC7)*(-BC7)+BD7</f>
        <v>17.4347035939779</v>
      </c>
      <c r="BE9" s="16">
        <f>MAX(BE11:BE1056)</f>
        <v>25.304908545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1.8086379850957763</v>
      </c>
      <c r="B11" s="19">
        <f>IFERROR(L9,0)</f>
        <v>16.687000000000001</v>
      </c>
      <c r="C11" s="20">
        <f>IFERROR(L4,0)</f>
        <v>0.83226672287635461</v>
      </c>
      <c r="D11" s="21">
        <f>IFERROR(L2,0)</f>
        <v>25.118427285999999</v>
      </c>
      <c r="E11" s="21">
        <f>IFERROR(I9,0)</f>
        <v>9.3837772053258011</v>
      </c>
      <c r="F11" s="9"/>
      <c r="G11" s="22">
        <v>1.84494</v>
      </c>
      <c r="H11" s="22">
        <v>32.987200000000001</v>
      </c>
      <c r="I11" s="22">
        <v>1E-4</v>
      </c>
      <c r="J11" s="22">
        <v>1</v>
      </c>
      <c r="K11" s="22">
        <v>1.8444799999999999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103.96299999999999</v>
      </c>
      <c r="Q11" s="22">
        <v>-1.66748E-2</v>
      </c>
      <c r="R11" s="22">
        <v>1</v>
      </c>
      <c r="S11" s="22">
        <v>-9.5367400000000005E-2</v>
      </c>
      <c r="T11">
        <f>-Q11/$F$2*1000</f>
        <v>16.674800000000001</v>
      </c>
      <c r="U11">
        <f>T11*O11</f>
        <v>-1.58260026556</v>
      </c>
      <c r="V11" s="23"/>
      <c r="W11" s="24"/>
      <c r="X11" s="9"/>
      <c r="Y11" s="22">
        <v>1.84494</v>
      </c>
      <c r="Z11" s="22">
        <v>160.15100000000001</v>
      </c>
      <c r="AA11" s="22">
        <v>7.1365399999999996E-2</v>
      </c>
      <c r="AB11" s="22">
        <v>1</v>
      </c>
      <c r="AC11" s="22">
        <v>1.8444799999999999</v>
      </c>
      <c r="AD11">
        <f>-AA11/$F$2*1000</f>
        <v>-71.365399999999994</v>
      </c>
      <c r="AE11">
        <f>AD11*Y11</f>
        <v>-131.664881076</v>
      </c>
      <c r="AF11" s="9"/>
      <c r="AG11" s="22">
        <v>-9.49097E-2</v>
      </c>
      <c r="AH11" s="22">
        <v>257.85300000000001</v>
      </c>
      <c r="AI11" s="22">
        <v>-1.68518E-2</v>
      </c>
      <c r="AJ11" s="22">
        <v>1</v>
      </c>
      <c r="AK11" s="22">
        <v>-9.5397899999999994E-2</v>
      </c>
      <c r="AL11">
        <f>-AI11/$F$2*1000</f>
        <v>16.851800000000001</v>
      </c>
      <c r="AM11">
        <f>AL11*AG11</f>
        <v>-1.5993992824600001</v>
      </c>
      <c r="AP11" s="9"/>
      <c r="AQ11" s="22">
        <v>1.84494</v>
      </c>
      <c r="AR11" s="22">
        <v>375.14600000000002</v>
      </c>
      <c r="AS11" s="22">
        <v>0.144043</v>
      </c>
      <c r="AT11" s="22">
        <v>1</v>
      </c>
      <c r="AU11" s="22">
        <v>7.9101599999999994E-2</v>
      </c>
      <c r="AV11">
        <f>-AS11/$F$2*1000</f>
        <v>-144.04300000000001</v>
      </c>
      <c r="AW11">
        <f>AV11*AQ11</f>
        <v>-265.75069242000001</v>
      </c>
      <c r="AX11" s="9"/>
      <c r="AY11" s="22">
        <v>-9.49097E-2</v>
      </c>
      <c r="AZ11" s="22">
        <v>461.84699999999998</v>
      </c>
      <c r="BA11" s="22">
        <v>-1.7453E-2</v>
      </c>
      <c r="BB11" s="22">
        <v>1</v>
      </c>
      <c r="BC11" s="22">
        <v>-9.5459000000000002E-2</v>
      </c>
      <c r="BD11">
        <f>-BA11/$F$2*1000</f>
        <v>17.452999999999999</v>
      </c>
      <c r="BE11">
        <f>BD11*AY11</f>
        <v>-1.6564589940999999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1.7759653219672302</v>
      </c>
      <c r="B12" s="19">
        <f>IFERROR(T9,0)</f>
        <v>16.687931365985406</v>
      </c>
      <c r="C12" s="20">
        <f>IFERROR(T4,0)</f>
        <v>0.76800034104977333</v>
      </c>
      <c r="D12" s="21">
        <f>IFERROR(T2,0)</f>
        <v>22.761370031999995</v>
      </c>
      <c r="E12" s="21"/>
      <c r="F12" s="9"/>
      <c r="G12" s="22">
        <v>1.8399000000000001</v>
      </c>
      <c r="H12" s="22">
        <v>33.087899999999998</v>
      </c>
      <c r="I12" s="22">
        <v>1E-3</v>
      </c>
      <c r="J12" s="22">
        <v>2</v>
      </c>
      <c r="K12" s="22">
        <v>1.8399000000000001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104.06399999999999</v>
      </c>
      <c r="Q12" s="22">
        <v>-1.6668700000000002E-2</v>
      </c>
      <c r="R12" s="22">
        <v>2</v>
      </c>
      <c r="S12" s="22">
        <v>-9.0484599999999998E-2</v>
      </c>
      <c r="T12">
        <f t="shared" ref="T12:T75" si="2">-Q12/$F$2*1000</f>
        <v>16.668700000000001</v>
      </c>
      <c r="U12">
        <f t="shared" ref="U12:U75" si="3">T12*O12</f>
        <v>-1.4980877444100003</v>
      </c>
      <c r="V12" s="23"/>
      <c r="W12" s="24"/>
      <c r="X12" s="9"/>
      <c r="Y12" s="22">
        <v>1.8399000000000001</v>
      </c>
      <c r="Z12" s="22">
        <v>160.25200000000001</v>
      </c>
      <c r="AA12" s="22">
        <v>6.7507899999999996E-2</v>
      </c>
      <c r="AB12" s="22">
        <v>2</v>
      </c>
      <c r="AC12" s="22">
        <v>1.8392900000000001</v>
      </c>
      <c r="AD12">
        <f t="shared" ref="AD12:AD75" si="4">-AA12/$F$2*1000</f>
        <v>-67.507899999999992</v>
      </c>
      <c r="AE12">
        <f t="shared" ref="AE12:AE75" si="5">AD12*Y12</f>
        <v>-124.20778521</v>
      </c>
      <c r="AF12" s="9"/>
      <c r="AG12" s="22">
        <v>-8.9874300000000004E-2</v>
      </c>
      <c r="AH12" s="22">
        <v>257.95400000000001</v>
      </c>
      <c r="AI12" s="22">
        <v>-1.6848800000000001E-2</v>
      </c>
      <c r="AJ12" s="22">
        <v>2</v>
      </c>
      <c r="AK12" s="22">
        <v>-9.0179400000000007E-2</v>
      </c>
      <c r="AL12">
        <f t="shared" ref="AL12:AL75" si="6">-AI12/$F$2*1000</f>
        <v>16.848800000000001</v>
      </c>
      <c r="AM12">
        <f t="shared" ref="AM12:AM75" si="7">AL12*AG12</f>
        <v>-1.5142741058400002</v>
      </c>
      <c r="AP12" s="9"/>
      <c r="AQ12" s="22">
        <v>1.8399000000000001</v>
      </c>
      <c r="AR12" s="22">
        <v>375.24700000000001</v>
      </c>
      <c r="AS12" s="22">
        <v>0.156891</v>
      </c>
      <c r="AT12" s="22">
        <v>2</v>
      </c>
      <c r="AU12" s="22">
        <v>7.8918500000000003E-2</v>
      </c>
      <c r="AV12">
        <f t="shared" ref="AV12:AV75" si="8">-AS12/$F$2*1000</f>
        <v>-156.89099999999999</v>
      </c>
      <c r="AW12">
        <f t="shared" ref="AW12:AW75" si="9">AV12*AQ12</f>
        <v>-288.66375090000003</v>
      </c>
      <c r="AX12" s="9"/>
      <c r="AY12" s="22">
        <v>-8.9874300000000004E-2</v>
      </c>
      <c r="AZ12" s="22">
        <v>461.94799999999998</v>
      </c>
      <c r="BA12" s="22">
        <v>-1.7462200000000001E-2</v>
      </c>
      <c r="BB12" s="22">
        <v>2</v>
      </c>
      <c r="BC12" s="22">
        <v>-9.0240500000000001E-2</v>
      </c>
      <c r="BD12">
        <f t="shared" ref="BD12:BD75" si="10">-BA12/$F$2*1000</f>
        <v>17.462199999999999</v>
      </c>
      <c r="BE12">
        <f t="shared" ref="BE12:BE75" si="11">BD12*AY12</f>
        <v>-1.56940300146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1.7742052419512588</v>
      </c>
      <c r="B13" s="19">
        <f>IFERROR(AD9,0)</f>
        <v>16.798702448635822</v>
      </c>
      <c r="C13" s="20">
        <f>IFERROR(AD4,0)</f>
        <v>0.82180616039613308</v>
      </c>
      <c r="D13" s="21">
        <f>IFERROR(AD2,0)</f>
        <v>24.493395102000001</v>
      </c>
      <c r="E13" s="21">
        <f>IFERROR(AA9,0)</f>
        <v>6.3885545531098371</v>
      </c>
      <c r="F13" s="9"/>
      <c r="G13" s="22">
        <v>1.83487</v>
      </c>
      <c r="H13" s="22">
        <v>33.188600000000001</v>
      </c>
      <c r="I13" s="22">
        <v>0.01</v>
      </c>
      <c r="J13" s="22">
        <v>3</v>
      </c>
      <c r="K13" s="22">
        <v>1.8344100000000001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104.16500000000001</v>
      </c>
      <c r="Q13" s="22">
        <v>-1.6668700000000002E-2</v>
      </c>
      <c r="R13" s="22">
        <v>3</v>
      </c>
      <c r="S13" s="22">
        <v>-8.5235599999999995E-2</v>
      </c>
      <c r="T13">
        <f t="shared" si="2"/>
        <v>16.668700000000001</v>
      </c>
      <c r="U13">
        <f t="shared" si="3"/>
        <v>-1.41415417243</v>
      </c>
      <c r="V13" s="23"/>
      <c r="W13" s="24"/>
      <c r="X13" s="9"/>
      <c r="Y13" s="22">
        <v>1.83487</v>
      </c>
      <c r="Z13" s="22">
        <v>160.35300000000001</v>
      </c>
      <c r="AA13" s="22">
        <v>6.3031000000000004E-2</v>
      </c>
      <c r="AB13" s="22">
        <v>3</v>
      </c>
      <c r="AC13" s="22">
        <v>1.8338000000000001</v>
      </c>
      <c r="AD13">
        <f t="shared" si="4"/>
        <v>-63.031000000000006</v>
      </c>
      <c r="AE13">
        <f t="shared" si="5"/>
        <v>-115.65369097000001</v>
      </c>
      <c r="AF13" s="9"/>
      <c r="AG13" s="22">
        <v>-8.4838899999999995E-2</v>
      </c>
      <c r="AH13" s="22">
        <v>258.05399999999997</v>
      </c>
      <c r="AI13" s="22">
        <v>-1.6854899999999999E-2</v>
      </c>
      <c r="AJ13" s="22">
        <v>3</v>
      </c>
      <c r="AK13" s="22">
        <v>-8.5266099999999997E-2</v>
      </c>
      <c r="AL13">
        <f t="shared" si="6"/>
        <v>16.854900000000001</v>
      </c>
      <c r="AM13">
        <f t="shared" si="7"/>
        <v>-1.4299511756100001</v>
      </c>
      <c r="AP13" s="9"/>
      <c r="AQ13" s="22">
        <v>1.83487</v>
      </c>
      <c r="AR13" s="22">
        <v>375.34699999999998</v>
      </c>
      <c r="AS13" s="22">
        <v>0.15554799999999999</v>
      </c>
      <c r="AT13" s="22">
        <v>3</v>
      </c>
      <c r="AU13" s="22">
        <v>7.8887899999999997E-2</v>
      </c>
      <c r="AV13">
        <f t="shared" si="8"/>
        <v>-155.548</v>
      </c>
      <c r="AW13">
        <f t="shared" si="9"/>
        <v>-285.41035876000001</v>
      </c>
      <c r="AX13" s="9"/>
      <c r="AY13" s="22">
        <v>-8.4838899999999995E-2</v>
      </c>
      <c r="AZ13" s="22">
        <v>462.04899999999998</v>
      </c>
      <c r="BA13" s="22">
        <v>-1.7459100000000002E-2</v>
      </c>
      <c r="BB13" s="22">
        <v>3</v>
      </c>
      <c r="BC13" s="22">
        <v>-8.54187E-2</v>
      </c>
      <c r="BD13">
        <f t="shared" si="10"/>
        <v>17.459100000000003</v>
      </c>
      <c r="BE13">
        <f t="shared" si="11"/>
        <v>-1.4812108389900001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1.748566761982244</v>
      </c>
      <c r="B14" s="19">
        <f>IFERROR(AL9,0)</f>
        <v>16.901174864066061</v>
      </c>
      <c r="C14" s="20">
        <f>IFERROR(AL4,0)</f>
        <v>0.77585189548072087</v>
      </c>
      <c r="D14" s="21">
        <f>IFERROR(AL2,0)</f>
        <v>22.928621193999998</v>
      </c>
      <c r="E14" s="21"/>
      <c r="F14" s="9"/>
      <c r="G14" s="22">
        <v>1.8298300000000001</v>
      </c>
      <c r="H14" s="22">
        <v>33.289299999999997</v>
      </c>
      <c r="I14" s="22">
        <v>1.0488900000000001E-2</v>
      </c>
      <c r="J14" s="22">
        <v>4</v>
      </c>
      <c r="K14" s="22">
        <v>1.8292200000000001</v>
      </c>
      <c r="L14">
        <f t="shared" si="0"/>
        <v>-10.488900000000001</v>
      </c>
      <c r="M14">
        <f t="shared" si="1"/>
        <v>-19.192903887000003</v>
      </c>
      <c r="N14" s="9"/>
      <c r="O14" s="22">
        <v>-7.9803499999999999E-2</v>
      </c>
      <c r="P14" s="22">
        <v>104.265</v>
      </c>
      <c r="Q14" s="22">
        <v>-1.66626E-2</v>
      </c>
      <c r="R14" s="22">
        <v>4</v>
      </c>
      <c r="S14" s="22">
        <v>-8.0383300000000005E-2</v>
      </c>
      <c r="T14">
        <f t="shared" si="2"/>
        <v>16.662600000000001</v>
      </c>
      <c r="U14">
        <f t="shared" si="3"/>
        <v>-1.3297337991</v>
      </c>
      <c r="V14" s="23"/>
      <c r="W14" s="24"/>
      <c r="X14" s="9"/>
      <c r="Y14" s="22">
        <v>1.8298300000000001</v>
      </c>
      <c r="Z14" s="22">
        <v>160.453</v>
      </c>
      <c r="AA14" s="22">
        <v>5.8251999999999998E-2</v>
      </c>
      <c r="AB14" s="22">
        <v>4</v>
      </c>
      <c r="AC14" s="22">
        <v>1.8289200000000001</v>
      </c>
      <c r="AD14">
        <f t="shared" si="4"/>
        <v>-58.251999999999995</v>
      </c>
      <c r="AE14">
        <f t="shared" si="5"/>
        <v>-106.59125716</v>
      </c>
      <c r="AF14" s="9"/>
      <c r="AG14" s="22">
        <v>-7.9803499999999999E-2</v>
      </c>
      <c r="AH14" s="22">
        <v>258.15499999999997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375.44799999999998</v>
      </c>
      <c r="AS14" s="22">
        <v>0.15182499999999999</v>
      </c>
      <c r="AT14" s="22">
        <v>4</v>
      </c>
      <c r="AU14" s="22">
        <v>7.8826900000000005E-2</v>
      </c>
      <c r="AV14">
        <f t="shared" si="8"/>
        <v>-151.82499999999999</v>
      </c>
      <c r="AW14">
        <f t="shared" si="9"/>
        <v>-277.81393974999997</v>
      </c>
      <c r="AX14" s="9"/>
      <c r="AY14" s="22">
        <v>-7.9803499999999999E-2</v>
      </c>
      <c r="AZ14" s="22">
        <v>462.149</v>
      </c>
      <c r="BA14" s="22">
        <v>-1.7443799999999999E-2</v>
      </c>
      <c r="BB14" s="22">
        <v>4</v>
      </c>
      <c r="BC14" s="22">
        <v>-8.0291699999999994E-2</v>
      </c>
      <c r="BD14">
        <f t="shared" si="10"/>
        <v>17.4438</v>
      </c>
      <c r="BE14">
        <f t="shared" si="11"/>
        <v>-1.3920762932999999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7.2868492677003405E-2</v>
      </c>
      <c r="B15" s="19">
        <f>IFERROR(AV9,0)</f>
        <v>18.485270687342766</v>
      </c>
      <c r="C15" s="20">
        <f>IFERROR(AV4,0)</f>
        <v>1.0217085168711726</v>
      </c>
      <c r="D15" s="21">
        <f>IFERROR(AV2,0)</f>
        <v>1.3762350496000002</v>
      </c>
      <c r="E15" s="21">
        <f>IFERROR(AS9,0)</f>
        <v>94.561390936653154</v>
      </c>
      <c r="F15" s="9"/>
      <c r="G15" s="22">
        <v>1.8248</v>
      </c>
      <c r="H15" s="22">
        <v>33.39</v>
      </c>
      <c r="I15" s="22">
        <v>7.7911400000000002E-3</v>
      </c>
      <c r="J15" s="22">
        <v>5</v>
      </c>
      <c r="K15" s="22">
        <v>1.8240400000000001</v>
      </c>
      <c r="L15">
        <f t="shared" si="0"/>
        <v>-7.7911400000000004</v>
      </c>
      <c r="M15">
        <f t="shared" si="1"/>
        <v>-14.217272272000001</v>
      </c>
      <c r="N15" s="9"/>
      <c r="O15" s="22">
        <v>-7.4768100000000004E-2</v>
      </c>
      <c r="P15" s="22">
        <v>104.366</v>
      </c>
      <c r="Q15" s="22">
        <v>-1.66748E-2</v>
      </c>
      <c r="R15" s="22">
        <v>5</v>
      </c>
      <c r="S15" s="22">
        <v>-7.5286900000000004E-2</v>
      </c>
      <c r="T15">
        <f t="shared" si="2"/>
        <v>16.674800000000001</v>
      </c>
      <c r="U15">
        <f t="shared" si="3"/>
        <v>-1.2467431138800003</v>
      </c>
      <c r="V15" s="23"/>
      <c r="W15" s="24"/>
      <c r="X15" s="9"/>
      <c r="Y15" s="22">
        <v>1.8248</v>
      </c>
      <c r="Z15" s="22">
        <v>160.554</v>
      </c>
      <c r="AA15" s="22">
        <v>5.3305100000000001E-2</v>
      </c>
      <c r="AB15" s="22">
        <v>5</v>
      </c>
      <c r="AC15" s="22">
        <v>1.8243400000000001</v>
      </c>
      <c r="AD15">
        <f t="shared" si="4"/>
        <v>-53.305100000000003</v>
      </c>
      <c r="AE15">
        <f t="shared" si="5"/>
        <v>-97.271146479999999</v>
      </c>
      <c r="AF15" s="9"/>
      <c r="AG15" s="22">
        <v>-7.4768100000000004E-2</v>
      </c>
      <c r="AH15" s="22">
        <v>258.25599999999997</v>
      </c>
      <c r="AI15" s="22">
        <v>-1.6854899999999999E-2</v>
      </c>
      <c r="AJ15" s="22">
        <v>5</v>
      </c>
      <c r="AK15" s="22">
        <v>-7.5256299999999998E-2</v>
      </c>
      <c r="AL15">
        <f t="shared" si="6"/>
        <v>16.854900000000001</v>
      </c>
      <c r="AM15">
        <f t="shared" si="7"/>
        <v>-1.26020884869</v>
      </c>
      <c r="AP15" s="9"/>
      <c r="AQ15" s="22">
        <v>1.8248</v>
      </c>
      <c r="AR15" s="22">
        <v>375.54899999999998</v>
      </c>
      <c r="AS15" s="22">
        <v>0.146149</v>
      </c>
      <c r="AT15" s="22">
        <v>5</v>
      </c>
      <c r="AU15" s="22">
        <v>7.90405E-2</v>
      </c>
      <c r="AV15">
        <f t="shared" si="8"/>
        <v>-146.149</v>
      </c>
      <c r="AW15">
        <f t="shared" si="9"/>
        <v>-266.6926952</v>
      </c>
      <c r="AX15" s="9"/>
      <c r="AY15" s="22">
        <v>-7.4768100000000004E-2</v>
      </c>
      <c r="AZ15" s="22">
        <v>462.25</v>
      </c>
      <c r="BA15" s="22">
        <v>-1.745E-2</v>
      </c>
      <c r="BB15" s="22">
        <v>5</v>
      </c>
      <c r="BC15" s="22">
        <v>-7.5256299999999998E-2</v>
      </c>
      <c r="BD15">
        <f t="shared" si="10"/>
        <v>17.45</v>
      </c>
      <c r="BE15">
        <f t="shared" si="11"/>
        <v>-1.3047033450000001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1.6971193833998288</v>
      </c>
      <c r="B16" s="19">
        <f>IFERROR(BD9,0)</f>
        <v>17.4347035939779</v>
      </c>
      <c r="C16" s="20">
        <f>IFERROR(BD4,0)</f>
        <v>0.8552199238423408</v>
      </c>
      <c r="D16" s="21">
        <f>IFERROR(BD2,0)</f>
        <v>25.304908545</v>
      </c>
      <c r="E16" s="21"/>
      <c r="F16" s="9"/>
      <c r="G16" s="22">
        <v>1.81976</v>
      </c>
      <c r="H16" s="22">
        <v>33.490699999999997</v>
      </c>
      <c r="I16" s="22">
        <v>5.1330600000000001E-3</v>
      </c>
      <c r="J16" s="22">
        <v>6</v>
      </c>
      <c r="K16" s="22">
        <v>1.81854</v>
      </c>
      <c r="L16">
        <f t="shared" si="0"/>
        <v>-5.1330600000000004</v>
      </c>
      <c r="M16">
        <f t="shared" si="1"/>
        <v>-9.3409372656000009</v>
      </c>
      <c r="N16" s="9"/>
      <c r="O16" s="22">
        <v>-6.9732699999999995E-2</v>
      </c>
      <c r="P16" s="22">
        <v>104.467</v>
      </c>
      <c r="Q16" s="22">
        <v>-1.66748E-2</v>
      </c>
      <c r="R16" s="22">
        <v>6</v>
      </c>
      <c r="S16" s="22">
        <v>-7.0465100000000003E-2</v>
      </c>
      <c r="T16">
        <f t="shared" si="2"/>
        <v>16.674800000000001</v>
      </c>
      <c r="U16">
        <f t="shared" si="3"/>
        <v>-1.16277882596</v>
      </c>
      <c r="V16" s="23"/>
      <c r="W16" s="24"/>
      <c r="X16" s="9"/>
      <c r="Y16" s="22">
        <v>1.81976</v>
      </c>
      <c r="Z16" s="22">
        <v>160.655</v>
      </c>
      <c r="AA16" s="22">
        <v>4.7860699999999999E-2</v>
      </c>
      <c r="AB16" s="22">
        <v>6</v>
      </c>
      <c r="AC16" s="22">
        <v>1.8188500000000001</v>
      </c>
      <c r="AD16">
        <f t="shared" si="4"/>
        <v>-47.860700000000001</v>
      </c>
      <c r="AE16">
        <f t="shared" si="5"/>
        <v>-87.094987432000011</v>
      </c>
      <c r="AF16" s="9"/>
      <c r="AG16" s="22">
        <v>-6.9732699999999995E-2</v>
      </c>
      <c r="AH16" s="22">
        <v>258.35599999999999</v>
      </c>
      <c r="AI16" s="22">
        <v>-1.6848800000000001E-2</v>
      </c>
      <c r="AJ16" s="22">
        <v>6</v>
      </c>
      <c r="AK16" s="22">
        <v>-7.0220900000000003E-2</v>
      </c>
      <c r="AL16">
        <f t="shared" si="6"/>
        <v>16.848800000000001</v>
      </c>
      <c r="AM16">
        <f t="shared" si="7"/>
        <v>-1.1749123157599999</v>
      </c>
      <c r="AP16" s="9"/>
      <c r="AQ16" s="22">
        <v>1.81976</v>
      </c>
      <c r="AR16" s="22">
        <v>375.649</v>
      </c>
      <c r="AS16" s="22">
        <v>0.14138800000000001</v>
      </c>
      <c r="AT16" s="22">
        <v>6</v>
      </c>
      <c r="AU16" s="22">
        <v>7.9528799999999997E-2</v>
      </c>
      <c r="AV16">
        <f t="shared" si="8"/>
        <v>-141.38800000000001</v>
      </c>
      <c r="AW16">
        <f t="shared" si="9"/>
        <v>-257.29222688000004</v>
      </c>
      <c r="AX16" s="9"/>
      <c r="AY16" s="22">
        <v>-6.9732699999999995E-2</v>
      </c>
      <c r="AZ16" s="22">
        <v>462.351</v>
      </c>
      <c r="BA16" s="22">
        <v>-1.7456099999999999E-2</v>
      </c>
      <c r="BB16" s="22">
        <v>6</v>
      </c>
      <c r="BC16" s="22">
        <v>-7.0220900000000003E-2</v>
      </c>
      <c r="BD16">
        <f t="shared" si="10"/>
        <v>17.456099999999999</v>
      </c>
      <c r="BE16">
        <f t="shared" si="11"/>
        <v>-1.2172609844699998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33.5914</v>
      </c>
      <c r="I17" s="22">
        <v>2.5387600000000001E-3</v>
      </c>
      <c r="J17" s="22">
        <v>7</v>
      </c>
      <c r="K17" s="22">
        <v>1.81335</v>
      </c>
      <c r="L17">
        <f t="shared" si="0"/>
        <v>-2.5387600000000003</v>
      </c>
      <c r="M17">
        <f t="shared" si="1"/>
        <v>-4.6071639348000009</v>
      </c>
      <c r="N17" s="9"/>
      <c r="O17" s="22">
        <v>-6.4697299999999999E-2</v>
      </c>
      <c r="P17" s="22">
        <v>104.568</v>
      </c>
      <c r="Q17" s="22">
        <v>-1.66748E-2</v>
      </c>
      <c r="R17" s="22">
        <v>7</v>
      </c>
      <c r="S17" s="22">
        <v>-6.5521200000000002E-2</v>
      </c>
      <c r="T17">
        <f t="shared" si="2"/>
        <v>16.674800000000001</v>
      </c>
      <c r="U17">
        <f t="shared" si="3"/>
        <v>-1.07881453804</v>
      </c>
      <c r="V17" s="23"/>
      <c r="W17" s="24"/>
      <c r="X17" s="9"/>
      <c r="Y17" s="22">
        <v>1.81473</v>
      </c>
      <c r="Z17" s="22">
        <v>160.755</v>
      </c>
      <c r="AA17" s="22">
        <v>4.25964E-2</v>
      </c>
      <c r="AB17" s="22">
        <v>7</v>
      </c>
      <c r="AC17" s="22">
        <v>1.81396</v>
      </c>
      <c r="AD17">
        <f t="shared" si="4"/>
        <v>-42.596400000000003</v>
      </c>
      <c r="AE17">
        <f t="shared" si="5"/>
        <v>-77.300964972000003</v>
      </c>
      <c r="AF17" s="9"/>
      <c r="AG17" s="22">
        <v>-6.4697299999999999E-2</v>
      </c>
      <c r="AH17" s="22">
        <v>258.45699999999999</v>
      </c>
      <c r="AI17" s="22">
        <v>-1.6854899999999999E-2</v>
      </c>
      <c r="AJ17" s="22">
        <v>7</v>
      </c>
      <c r="AK17" s="22">
        <v>-6.5277100000000005E-2</v>
      </c>
      <c r="AL17">
        <f t="shared" si="6"/>
        <v>16.854900000000001</v>
      </c>
      <c r="AM17">
        <f t="shared" si="7"/>
        <v>-1.09046652177</v>
      </c>
      <c r="AP17" s="9"/>
      <c r="AQ17" s="22">
        <v>1.81473</v>
      </c>
      <c r="AR17" s="22">
        <v>375.75</v>
      </c>
      <c r="AS17" s="22">
        <v>0.15127599999999999</v>
      </c>
      <c r="AT17" s="22">
        <v>7</v>
      </c>
      <c r="AU17" s="22">
        <v>7.9559299999999999E-2</v>
      </c>
      <c r="AV17">
        <f t="shared" si="8"/>
        <v>-151.27599999999998</v>
      </c>
      <c r="AW17">
        <f t="shared" si="9"/>
        <v>-274.52509547999995</v>
      </c>
      <c r="AX17" s="9"/>
      <c r="AY17" s="22">
        <v>-6.4697299999999999E-2</v>
      </c>
      <c r="AZ17" s="22">
        <v>462.452</v>
      </c>
      <c r="BA17" s="22">
        <v>-1.7459100000000002E-2</v>
      </c>
      <c r="BB17" s="22">
        <v>7</v>
      </c>
      <c r="BC17" s="22">
        <v>-6.5124500000000002E-2</v>
      </c>
      <c r="BD17">
        <f t="shared" si="10"/>
        <v>17.459100000000003</v>
      </c>
      <c r="BE17">
        <f t="shared" si="11"/>
        <v>-1.1295566304300002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33.6922</v>
      </c>
      <c r="I18" s="25">
        <v>6.9427500000000006E-5</v>
      </c>
      <c r="J18" s="22">
        <v>8</v>
      </c>
      <c r="K18" s="22">
        <v>1.8087800000000001</v>
      </c>
      <c r="L18">
        <f t="shared" si="0"/>
        <v>-6.9427500000000003E-2</v>
      </c>
      <c r="M18">
        <f t="shared" si="1"/>
        <v>-0.12564225247499999</v>
      </c>
      <c r="N18" s="9"/>
      <c r="O18" s="22">
        <v>-5.9661899999999997E-2</v>
      </c>
      <c r="P18" s="22">
        <v>104.66800000000001</v>
      </c>
      <c r="Q18" s="22">
        <v>-1.6671800000000001E-2</v>
      </c>
      <c r="R18" s="22">
        <v>8</v>
      </c>
      <c r="S18" s="22">
        <v>-6.0028100000000001E-2</v>
      </c>
      <c r="T18">
        <f t="shared" si="2"/>
        <v>16.671800000000001</v>
      </c>
      <c r="U18">
        <f t="shared" si="3"/>
        <v>-0.99467126441999998</v>
      </c>
      <c r="V18" s="23"/>
      <c r="W18" s="24"/>
      <c r="X18" s="9"/>
      <c r="Y18" s="22">
        <v>1.80969</v>
      </c>
      <c r="Z18" s="22">
        <v>160.85599999999999</v>
      </c>
      <c r="AA18" s="22">
        <v>3.7136799999999998E-2</v>
      </c>
      <c r="AB18" s="22">
        <v>8</v>
      </c>
      <c r="AC18" s="22">
        <v>1.8087800000000001</v>
      </c>
      <c r="AD18">
        <f t="shared" si="4"/>
        <v>-37.136800000000001</v>
      </c>
      <c r="AE18">
        <f t="shared" si="5"/>
        <v>-67.206095591999997</v>
      </c>
      <c r="AF18" s="9"/>
      <c r="AG18" s="22">
        <v>-5.9661899999999997E-2</v>
      </c>
      <c r="AH18" s="22">
        <v>258.55799999999999</v>
      </c>
      <c r="AI18" s="22">
        <v>-1.6870099999999999E-2</v>
      </c>
      <c r="AJ18" s="22">
        <v>8</v>
      </c>
      <c r="AK18" s="22">
        <v>-6.0211199999999999E-2</v>
      </c>
      <c r="AL18">
        <f t="shared" si="6"/>
        <v>16.870100000000001</v>
      </c>
      <c r="AM18">
        <f t="shared" si="7"/>
        <v>-1.0065022191899999</v>
      </c>
      <c r="AP18" s="9"/>
      <c r="AQ18" s="22">
        <v>1.80969</v>
      </c>
      <c r="AR18" s="22">
        <v>375.851</v>
      </c>
      <c r="AS18" s="22">
        <v>0.105225</v>
      </c>
      <c r="AT18" s="22">
        <v>8</v>
      </c>
      <c r="AU18" s="22">
        <v>7.9223600000000005E-2</v>
      </c>
      <c r="AV18">
        <f t="shared" si="8"/>
        <v>-105.22499999999999</v>
      </c>
      <c r="AW18">
        <f t="shared" si="9"/>
        <v>-190.42463024999998</v>
      </c>
      <c r="AX18" s="9"/>
      <c r="AY18" s="22">
        <v>-5.9661899999999997E-2</v>
      </c>
      <c r="AZ18" s="22">
        <v>462.55200000000002</v>
      </c>
      <c r="BA18" s="22">
        <v>-1.7459100000000002E-2</v>
      </c>
      <c r="BB18" s="22">
        <v>8</v>
      </c>
      <c r="BC18" s="22">
        <v>-6.0180699999999997E-2</v>
      </c>
      <c r="BD18">
        <f t="shared" si="10"/>
        <v>17.459100000000003</v>
      </c>
      <c r="BE18">
        <f t="shared" si="11"/>
        <v>-1.0416430782900001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33.792900000000003</v>
      </c>
      <c r="I19" s="22">
        <v>-2.32117E-3</v>
      </c>
      <c r="J19" s="22">
        <v>9</v>
      </c>
      <c r="K19" s="22">
        <v>1.80389</v>
      </c>
      <c r="L19">
        <f t="shared" si="0"/>
        <v>2.32117</v>
      </c>
      <c r="M19">
        <f t="shared" si="1"/>
        <v>4.1889226521999996</v>
      </c>
      <c r="N19" s="9"/>
      <c r="O19" s="22">
        <v>-5.4626500000000001E-2</v>
      </c>
      <c r="P19" s="22">
        <v>104.76900000000001</v>
      </c>
      <c r="Q19" s="22">
        <v>-1.6677899999999999E-2</v>
      </c>
      <c r="R19" s="22">
        <v>9</v>
      </c>
      <c r="S19" s="22">
        <v>-5.5114700000000003E-2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1.8046599999999999</v>
      </c>
      <c r="Z19" s="22">
        <v>160.95699999999999</v>
      </c>
      <c r="AA19" s="22">
        <v>3.1707800000000001E-2</v>
      </c>
      <c r="AB19" s="22">
        <v>9</v>
      </c>
      <c r="AC19" s="22">
        <v>1.8042</v>
      </c>
      <c r="AD19">
        <f t="shared" si="4"/>
        <v>-31.707800000000002</v>
      </c>
      <c r="AE19">
        <f t="shared" si="5"/>
        <v>-57.221798348</v>
      </c>
      <c r="AF19" s="9"/>
      <c r="AG19" s="22">
        <v>-5.4626500000000001E-2</v>
      </c>
      <c r="AH19" s="22">
        <v>258.65800000000002</v>
      </c>
      <c r="AI19" s="22">
        <v>-1.6854899999999999E-2</v>
      </c>
      <c r="AJ19" s="22">
        <v>9</v>
      </c>
      <c r="AK19" s="22">
        <v>-5.5145300000000001E-2</v>
      </c>
      <c r="AL19">
        <f t="shared" si="6"/>
        <v>16.854900000000001</v>
      </c>
      <c r="AM19">
        <f t="shared" si="7"/>
        <v>-0.92072419485000001</v>
      </c>
      <c r="AP19" s="9"/>
      <c r="AQ19" s="22">
        <v>1.8046599999999999</v>
      </c>
      <c r="AR19" s="22">
        <v>375.95100000000002</v>
      </c>
      <c r="AS19" s="22">
        <v>9.0454099999999996E-2</v>
      </c>
      <c r="AT19" s="22">
        <v>9</v>
      </c>
      <c r="AU19" s="22">
        <v>7.9437300000000002E-2</v>
      </c>
      <c r="AV19">
        <f t="shared" si="8"/>
        <v>-90.454099999999997</v>
      </c>
      <c r="AW19">
        <f t="shared" si="9"/>
        <v>-163.238896106</v>
      </c>
      <c r="AX19" s="9"/>
      <c r="AY19" s="22">
        <v>-5.4626500000000001E-2</v>
      </c>
      <c r="AZ19" s="22">
        <v>462.65300000000002</v>
      </c>
      <c r="BA19" s="22">
        <v>-1.7446900000000001E-2</v>
      </c>
      <c r="BB19" s="22">
        <v>9</v>
      </c>
      <c r="BC19" s="22">
        <v>-5.50842E-2</v>
      </c>
      <c r="BD19">
        <f t="shared" si="10"/>
        <v>17.446900000000003</v>
      </c>
      <c r="BE19">
        <f t="shared" si="11"/>
        <v>-0.95306308285000019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33.893599999999999</v>
      </c>
      <c r="I20" s="22">
        <v>-4.4021599999999996E-3</v>
      </c>
      <c r="J20" s="22">
        <v>10</v>
      </c>
      <c r="K20" s="22">
        <v>1.79932</v>
      </c>
      <c r="L20">
        <f t="shared" si="0"/>
        <v>4.4021599999999994</v>
      </c>
      <c r="M20">
        <f t="shared" si="1"/>
        <v>7.9222151791999993</v>
      </c>
      <c r="N20" s="9"/>
      <c r="O20" s="22">
        <v>-4.9591099999999999E-2</v>
      </c>
      <c r="P20" s="22">
        <v>104.87</v>
      </c>
      <c r="Q20" s="22">
        <v>-1.6677899999999999E-2</v>
      </c>
      <c r="R20" s="22">
        <v>10</v>
      </c>
      <c r="S20" s="22">
        <v>-5.0231900000000003E-2</v>
      </c>
      <c r="T20">
        <f t="shared" si="2"/>
        <v>16.677899999999998</v>
      </c>
      <c r="U20">
        <f t="shared" si="3"/>
        <v>-0.8270754066899999</v>
      </c>
      <c r="V20" s="23"/>
      <c r="W20" s="24"/>
      <c r="X20" s="9"/>
      <c r="Y20" s="22">
        <v>1.79962</v>
      </c>
      <c r="Z20" s="22">
        <v>161.05799999999999</v>
      </c>
      <c r="AA20" s="22">
        <v>2.6309200000000001E-2</v>
      </c>
      <c r="AB20" s="22">
        <v>10</v>
      </c>
      <c r="AC20" s="22">
        <v>1.79901</v>
      </c>
      <c r="AD20">
        <f t="shared" si="4"/>
        <v>-26.309200000000001</v>
      </c>
      <c r="AE20">
        <f t="shared" si="5"/>
        <v>-47.346562503999998</v>
      </c>
      <c r="AF20" s="9"/>
      <c r="AG20" s="22">
        <v>-4.9591099999999999E-2</v>
      </c>
      <c r="AH20" s="22">
        <v>258.75900000000001</v>
      </c>
      <c r="AI20" s="22">
        <v>-1.6854899999999999E-2</v>
      </c>
      <c r="AJ20" s="22">
        <v>10</v>
      </c>
      <c r="AK20" s="22">
        <v>-5.0170899999999997E-2</v>
      </c>
      <c r="AL20">
        <f t="shared" si="6"/>
        <v>16.854900000000001</v>
      </c>
      <c r="AM20">
        <f t="shared" si="7"/>
        <v>-0.83585303139</v>
      </c>
      <c r="AP20" s="9"/>
      <c r="AQ20" s="22">
        <v>1.79962</v>
      </c>
      <c r="AR20" s="22">
        <v>376.05200000000002</v>
      </c>
      <c r="AS20" s="22">
        <v>0.10553</v>
      </c>
      <c r="AT20" s="22">
        <v>10</v>
      </c>
      <c r="AU20" s="22">
        <v>7.9406699999999997E-2</v>
      </c>
      <c r="AV20">
        <f t="shared" si="8"/>
        <v>-105.53</v>
      </c>
      <c r="AW20">
        <f t="shared" si="9"/>
        <v>-189.91389860000001</v>
      </c>
      <c r="AX20" s="9"/>
      <c r="AY20" s="22">
        <v>-4.9591099999999999E-2</v>
      </c>
      <c r="AZ20" s="22">
        <v>462.75400000000002</v>
      </c>
      <c r="BA20" s="22">
        <v>-1.7477400000000001E-2</v>
      </c>
      <c r="BB20" s="22">
        <v>10</v>
      </c>
      <c r="BC20" s="22">
        <v>-5.0109899999999999E-2</v>
      </c>
      <c r="BD20">
        <f t="shared" si="10"/>
        <v>17.477399999999999</v>
      </c>
      <c r="BE20">
        <f t="shared" si="11"/>
        <v>-0.86672349113999991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33.994300000000003</v>
      </c>
      <c r="I21" s="22">
        <v>-6.0790999999999996E-3</v>
      </c>
      <c r="J21" s="22">
        <v>11</v>
      </c>
      <c r="K21" s="22">
        <v>1.79413</v>
      </c>
      <c r="L21">
        <f t="shared" si="0"/>
        <v>6.0790999999999995</v>
      </c>
      <c r="M21">
        <f t="shared" si="1"/>
        <v>10.909492068999999</v>
      </c>
      <c r="N21" s="9"/>
      <c r="O21" s="22">
        <v>-4.4555699999999997E-2</v>
      </c>
      <c r="P21" s="22">
        <v>104.97</v>
      </c>
      <c r="Q21" s="22">
        <v>-1.6677899999999999E-2</v>
      </c>
      <c r="R21" s="22">
        <v>11</v>
      </c>
      <c r="S21" s="22">
        <v>-4.5004299999999997E-2</v>
      </c>
      <c r="T21">
        <f t="shared" si="2"/>
        <v>16.677899999999998</v>
      </c>
      <c r="U21">
        <f t="shared" si="3"/>
        <v>-0.74309550902999988</v>
      </c>
      <c r="V21" s="23"/>
      <c r="W21" s="24"/>
      <c r="X21" s="9"/>
      <c r="Y21" s="22">
        <v>1.7945899999999999</v>
      </c>
      <c r="Z21" s="22">
        <v>161.15799999999999</v>
      </c>
      <c r="AA21" s="22">
        <v>2.0617699999999999E-2</v>
      </c>
      <c r="AB21" s="22">
        <v>11</v>
      </c>
      <c r="AC21" s="22">
        <v>1.79382</v>
      </c>
      <c r="AD21">
        <f t="shared" si="4"/>
        <v>-20.617699999999999</v>
      </c>
      <c r="AE21">
        <f t="shared" si="5"/>
        <v>-37.000318242999995</v>
      </c>
      <c r="AF21" s="9"/>
      <c r="AG21" s="22">
        <v>-4.4555699999999997E-2</v>
      </c>
      <c r="AH21" s="22">
        <v>258.86</v>
      </c>
      <c r="AI21" s="22">
        <v>-1.6870099999999999E-2</v>
      </c>
      <c r="AJ21" s="22">
        <v>11</v>
      </c>
      <c r="AK21" s="22">
        <v>-4.4903600000000002E-2</v>
      </c>
      <c r="AL21">
        <f t="shared" si="6"/>
        <v>16.870100000000001</v>
      </c>
      <c r="AM21">
        <f t="shared" si="7"/>
        <v>-0.75165911457000001</v>
      </c>
      <c r="AP21" s="9"/>
      <c r="AQ21" s="22">
        <v>1.7945899999999999</v>
      </c>
      <c r="AR21" s="22">
        <v>376.15300000000002</v>
      </c>
      <c r="AS21" s="22">
        <v>0.10562100000000001</v>
      </c>
      <c r="AT21" s="22">
        <v>11</v>
      </c>
      <c r="AU21" s="22">
        <v>7.9498299999999994E-2</v>
      </c>
      <c r="AV21">
        <f t="shared" si="8"/>
        <v>-105.62100000000001</v>
      </c>
      <c r="AW21">
        <f t="shared" si="9"/>
        <v>-189.54639039</v>
      </c>
      <c r="AX21" s="9"/>
      <c r="AY21" s="22">
        <v>-4.4555699999999997E-2</v>
      </c>
      <c r="AZ21" s="22">
        <v>462.85399999999998</v>
      </c>
      <c r="BA21" s="22">
        <v>-1.7468299999999999E-2</v>
      </c>
      <c r="BB21" s="22">
        <v>11</v>
      </c>
      <c r="BC21" s="22">
        <v>-4.4903600000000002E-2</v>
      </c>
      <c r="BD21">
        <f t="shared" si="10"/>
        <v>17.468299999999999</v>
      </c>
      <c r="BE21">
        <f t="shared" si="11"/>
        <v>-0.77831233430999991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34.094999999999999</v>
      </c>
      <c r="I22" s="22">
        <v>-7.51953E-3</v>
      </c>
      <c r="J22" s="22">
        <v>12</v>
      </c>
      <c r="K22" s="22">
        <v>1.78925</v>
      </c>
      <c r="L22">
        <f t="shared" si="0"/>
        <v>7.5195299999999996</v>
      </c>
      <c r="M22">
        <f t="shared" si="1"/>
        <v>13.456574911499999</v>
      </c>
      <c r="N22" s="9"/>
      <c r="O22" s="22">
        <v>-3.9520300000000001E-2</v>
      </c>
      <c r="P22" s="22">
        <v>105.071</v>
      </c>
      <c r="Q22" s="22">
        <v>-1.6677899999999999E-2</v>
      </c>
      <c r="R22" s="22">
        <v>12</v>
      </c>
      <c r="S22" s="22">
        <v>-3.9556899999999999E-2</v>
      </c>
      <c r="T22">
        <f t="shared" si="2"/>
        <v>16.677899999999998</v>
      </c>
      <c r="U22">
        <f t="shared" si="3"/>
        <v>-0.65911561136999997</v>
      </c>
      <c r="V22" s="23"/>
      <c r="W22" s="24"/>
      <c r="X22" s="9"/>
      <c r="Y22" s="22">
        <v>1.78955</v>
      </c>
      <c r="Z22" s="22">
        <v>161.25899999999999</v>
      </c>
      <c r="AA22" s="22">
        <v>1.5020800000000001E-2</v>
      </c>
      <c r="AB22" s="22">
        <v>12</v>
      </c>
      <c r="AC22" s="22">
        <v>1.78894</v>
      </c>
      <c r="AD22">
        <f t="shared" si="4"/>
        <v>-15.020800000000001</v>
      </c>
      <c r="AE22">
        <f t="shared" si="5"/>
        <v>-26.880472640000001</v>
      </c>
      <c r="AF22" s="9"/>
      <c r="AG22" s="22">
        <v>-3.9520300000000001E-2</v>
      </c>
      <c r="AH22" s="22">
        <v>258.96100000000001</v>
      </c>
      <c r="AI22" s="22">
        <v>-1.6864000000000001E-2</v>
      </c>
      <c r="AJ22" s="22">
        <v>12</v>
      </c>
      <c r="AK22" s="22">
        <v>-3.9752200000000001E-2</v>
      </c>
      <c r="AL22">
        <f t="shared" si="6"/>
        <v>16.864000000000001</v>
      </c>
      <c r="AM22">
        <f t="shared" si="7"/>
        <v>-0.66647033920000009</v>
      </c>
      <c r="AP22" s="9"/>
      <c r="AQ22" s="22">
        <v>1.78955</v>
      </c>
      <c r="AR22" s="22">
        <v>376.25400000000002</v>
      </c>
      <c r="AS22" s="22">
        <v>0.105225</v>
      </c>
      <c r="AT22" s="22">
        <v>12</v>
      </c>
      <c r="AU22" s="22">
        <v>7.9437300000000002E-2</v>
      </c>
      <c r="AV22">
        <f t="shared" si="8"/>
        <v>-105.22499999999999</v>
      </c>
      <c r="AW22">
        <f t="shared" si="9"/>
        <v>-188.30539874999999</v>
      </c>
      <c r="AX22" s="9"/>
      <c r="AY22" s="22">
        <v>-3.9520300000000001E-2</v>
      </c>
      <c r="AZ22" s="22">
        <v>462.95499999999998</v>
      </c>
      <c r="BA22" s="22">
        <v>-1.745E-2</v>
      </c>
      <c r="BB22" s="22">
        <v>12</v>
      </c>
      <c r="BC22" s="22">
        <v>-3.9871200000000002E-2</v>
      </c>
      <c r="BD22">
        <f t="shared" si="10"/>
        <v>17.45</v>
      </c>
      <c r="BE22">
        <f t="shared" si="11"/>
        <v>-0.68962923499999995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34.195700000000002</v>
      </c>
      <c r="I23" s="22">
        <v>-8.5693399999999999E-3</v>
      </c>
      <c r="J23" s="22">
        <v>13</v>
      </c>
      <c r="K23" s="22">
        <v>1.7837499999999999</v>
      </c>
      <c r="L23">
        <f t="shared" si="0"/>
        <v>8.5693400000000004</v>
      </c>
      <c r="M23">
        <f t="shared" si="1"/>
        <v>15.292158616800002</v>
      </c>
      <c r="N23" s="9"/>
      <c r="O23" s="22">
        <v>-3.4484899999999999E-2</v>
      </c>
      <c r="P23" s="22">
        <v>105.172</v>
      </c>
      <c r="Q23" s="22">
        <v>-1.6677899999999999E-2</v>
      </c>
      <c r="R23" s="22">
        <v>13</v>
      </c>
      <c r="S23" s="22">
        <v>-3.4765600000000001E-2</v>
      </c>
      <c r="T23">
        <f t="shared" si="2"/>
        <v>16.677899999999998</v>
      </c>
      <c r="U23">
        <f t="shared" si="3"/>
        <v>-0.57513571370999994</v>
      </c>
      <c r="V23" s="23"/>
      <c r="W23" s="24"/>
      <c r="X23" s="9"/>
      <c r="Y23" s="22">
        <v>1.7845200000000001</v>
      </c>
      <c r="Z23" s="22">
        <v>161.36000000000001</v>
      </c>
      <c r="AA23" s="22">
        <v>9.4879200000000004E-3</v>
      </c>
      <c r="AB23" s="22">
        <v>13</v>
      </c>
      <c r="AC23" s="22">
        <v>1.7837499999999999</v>
      </c>
      <c r="AD23">
        <f t="shared" si="4"/>
        <v>-9.4879200000000008</v>
      </c>
      <c r="AE23">
        <f t="shared" si="5"/>
        <v>-16.931382998400004</v>
      </c>
      <c r="AF23" s="9"/>
      <c r="AG23" s="22">
        <v>-3.4484899999999999E-2</v>
      </c>
      <c r="AH23" s="22">
        <v>259.06099999999998</v>
      </c>
      <c r="AI23" s="22">
        <v>-1.6854899999999999E-2</v>
      </c>
      <c r="AJ23" s="22">
        <v>13</v>
      </c>
      <c r="AK23" s="22">
        <v>-3.4896900000000002E-2</v>
      </c>
      <c r="AL23">
        <f t="shared" si="6"/>
        <v>16.854900000000001</v>
      </c>
      <c r="AM23">
        <f t="shared" si="7"/>
        <v>-0.58123954100999997</v>
      </c>
      <c r="AP23" s="9"/>
      <c r="AQ23" s="22">
        <v>1.7845200000000001</v>
      </c>
      <c r="AR23" s="22">
        <v>376.35399999999998</v>
      </c>
      <c r="AS23" s="22">
        <v>0.10421800000000001</v>
      </c>
      <c r="AT23" s="22">
        <v>13</v>
      </c>
      <c r="AU23" s="22">
        <v>7.9498299999999994E-2</v>
      </c>
      <c r="AV23">
        <f t="shared" si="8"/>
        <v>-104.218</v>
      </c>
      <c r="AW23">
        <f t="shared" si="9"/>
        <v>-185.97910536000001</v>
      </c>
      <c r="AX23" s="9"/>
      <c r="AY23" s="22">
        <v>-3.4484899999999999E-2</v>
      </c>
      <c r="AZ23" s="22">
        <v>463.05599999999998</v>
      </c>
      <c r="BA23" s="22">
        <v>-1.74652E-2</v>
      </c>
      <c r="BB23" s="22">
        <v>13</v>
      </c>
      <c r="BC23" s="22">
        <v>-3.4771700000000003E-2</v>
      </c>
      <c r="BD23">
        <f t="shared" si="10"/>
        <v>17.465199999999999</v>
      </c>
      <c r="BE23">
        <f t="shared" si="11"/>
        <v>-0.60228567548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34.296399999999998</v>
      </c>
      <c r="I24" s="22">
        <v>-9.3688999999999995E-3</v>
      </c>
      <c r="J24" s="22">
        <v>14</v>
      </c>
      <c r="K24" s="22">
        <v>1.77887</v>
      </c>
      <c r="L24">
        <f t="shared" si="0"/>
        <v>9.3689</v>
      </c>
      <c r="M24">
        <f t="shared" si="1"/>
        <v>16.671770171999999</v>
      </c>
      <c r="N24" s="9"/>
      <c r="O24" s="22">
        <v>-2.94495E-2</v>
      </c>
      <c r="P24" s="22">
        <v>105.273</v>
      </c>
      <c r="Q24" s="22">
        <v>-1.6687E-2</v>
      </c>
      <c r="R24" s="22">
        <v>14</v>
      </c>
      <c r="S24" s="22">
        <v>-2.97913E-2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1.77948</v>
      </c>
      <c r="Z24" s="22">
        <v>161.46</v>
      </c>
      <c r="AA24" s="22">
        <v>4.1400100000000004E-3</v>
      </c>
      <c r="AB24" s="22">
        <v>14</v>
      </c>
      <c r="AC24" s="22">
        <v>1.7791699999999999</v>
      </c>
      <c r="AD24">
        <f t="shared" si="4"/>
        <v>-4.1400100000000002</v>
      </c>
      <c r="AE24">
        <f t="shared" si="5"/>
        <v>-7.3670649947999998</v>
      </c>
      <c r="AF24" s="9"/>
      <c r="AG24" s="22">
        <v>-2.94495E-2</v>
      </c>
      <c r="AH24" s="22">
        <v>259.16199999999998</v>
      </c>
      <c r="AI24" s="22">
        <v>-1.6873200000000001E-2</v>
      </c>
      <c r="AJ24" s="22">
        <v>14</v>
      </c>
      <c r="AK24" s="22">
        <v>-2.98187E-2</v>
      </c>
      <c r="AL24">
        <f t="shared" si="6"/>
        <v>16.873200000000001</v>
      </c>
      <c r="AM24">
        <f t="shared" si="7"/>
        <v>-0.4969073034</v>
      </c>
      <c r="AP24" s="9"/>
      <c r="AQ24" s="22">
        <v>1.77948</v>
      </c>
      <c r="AR24" s="22">
        <v>376.45499999999998</v>
      </c>
      <c r="AS24" s="22">
        <v>0.102844</v>
      </c>
      <c r="AT24" s="22">
        <v>14</v>
      </c>
      <c r="AU24" s="22">
        <v>7.9376199999999994E-2</v>
      </c>
      <c r="AV24">
        <f t="shared" si="8"/>
        <v>-102.84400000000001</v>
      </c>
      <c r="AW24">
        <f t="shared" si="9"/>
        <v>-183.00884112</v>
      </c>
      <c r="AX24" s="9"/>
      <c r="AY24" s="22">
        <v>-2.94495E-2</v>
      </c>
      <c r="AZ24" s="22">
        <v>463.15600000000001</v>
      </c>
      <c r="BA24" s="22">
        <v>-1.74652E-2</v>
      </c>
      <c r="BB24" s="22">
        <v>14</v>
      </c>
      <c r="BC24" s="22">
        <v>-2.9864499999999999E-2</v>
      </c>
      <c r="BD24">
        <f t="shared" si="10"/>
        <v>17.465199999999999</v>
      </c>
      <c r="BE24">
        <f t="shared" si="11"/>
        <v>-0.51434140740000001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34.397100000000002</v>
      </c>
      <c r="I25" s="22">
        <v>-1.00708E-2</v>
      </c>
      <c r="J25" s="22">
        <v>15</v>
      </c>
      <c r="K25" s="22">
        <v>1.77338</v>
      </c>
      <c r="L25">
        <f t="shared" si="0"/>
        <v>10.0708</v>
      </c>
      <c r="M25">
        <f t="shared" si="1"/>
        <v>17.870030352000001</v>
      </c>
      <c r="N25" s="9"/>
      <c r="O25" s="22">
        <v>-2.4414100000000001E-2</v>
      </c>
      <c r="P25" s="22">
        <v>105.373</v>
      </c>
      <c r="Q25" s="22">
        <v>-1.6677899999999999E-2</v>
      </c>
      <c r="R25" s="22">
        <v>15</v>
      </c>
      <c r="S25" s="22">
        <v>-2.47437E-2</v>
      </c>
      <c r="T25">
        <f t="shared" si="2"/>
        <v>16.677899999999998</v>
      </c>
      <c r="U25">
        <f t="shared" si="3"/>
        <v>-0.40717591838999995</v>
      </c>
      <c r="V25" s="23"/>
      <c r="W25" s="24"/>
      <c r="X25" s="9"/>
      <c r="Y25" s="22">
        <v>1.77444</v>
      </c>
      <c r="Z25" s="22">
        <v>161.56100000000001</v>
      </c>
      <c r="AA25" s="22">
        <v>-9.4665500000000002E-4</v>
      </c>
      <c r="AB25" s="22">
        <v>15</v>
      </c>
      <c r="AC25" s="22">
        <v>1.7730699999999999</v>
      </c>
      <c r="AD25">
        <f t="shared" si="4"/>
        <v>0.94665500000000002</v>
      </c>
      <c r="AE25">
        <f t="shared" si="5"/>
        <v>1.6797824982</v>
      </c>
      <c r="AF25" s="9"/>
      <c r="AG25" s="22">
        <v>-2.4414100000000001E-2</v>
      </c>
      <c r="AH25" s="22">
        <v>259.26299999999998</v>
      </c>
      <c r="AI25" s="22">
        <v>-1.6888400000000001E-2</v>
      </c>
      <c r="AJ25" s="22">
        <v>15</v>
      </c>
      <c r="AK25" s="22">
        <v>-2.4752799999999998E-2</v>
      </c>
      <c r="AL25">
        <f t="shared" si="6"/>
        <v>16.888400000000001</v>
      </c>
      <c r="AM25">
        <f t="shared" si="7"/>
        <v>-0.41231508644000003</v>
      </c>
      <c r="AP25" s="9"/>
      <c r="AQ25" s="22">
        <v>1.77444</v>
      </c>
      <c r="AR25" s="22">
        <v>376.55599999999998</v>
      </c>
      <c r="AS25" s="22">
        <v>0.102448</v>
      </c>
      <c r="AT25" s="22">
        <v>15</v>
      </c>
      <c r="AU25" s="22">
        <v>7.9376199999999994E-2</v>
      </c>
      <c r="AV25">
        <f t="shared" si="8"/>
        <v>-102.44799999999999</v>
      </c>
      <c r="AW25">
        <f t="shared" si="9"/>
        <v>-181.78782912</v>
      </c>
      <c r="AX25" s="9"/>
      <c r="AY25" s="22">
        <v>-2.4414100000000001E-2</v>
      </c>
      <c r="AZ25" s="22">
        <v>463.25700000000001</v>
      </c>
      <c r="BA25" s="22">
        <v>-1.74805E-2</v>
      </c>
      <c r="BB25" s="22">
        <v>15</v>
      </c>
      <c r="BC25" s="22">
        <v>-2.48688E-2</v>
      </c>
      <c r="BD25">
        <f t="shared" si="10"/>
        <v>17.480499999999999</v>
      </c>
      <c r="BE25">
        <f t="shared" si="11"/>
        <v>-0.42677067504999999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34.497799999999998</v>
      </c>
      <c r="I26" s="22">
        <v>-1.06354E-2</v>
      </c>
      <c r="J26" s="22">
        <v>16</v>
      </c>
      <c r="K26" s="22">
        <v>1.7681899999999999</v>
      </c>
      <c r="L26">
        <f t="shared" si="0"/>
        <v>10.635399999999999</v>
      </c>
      <c r="M26">
        <f t="shared" si="1"/>
        <v>18.818383113999996</v>
      </c>
      <c r="N26" s="9"/>
      <c r="O26" s="22">
        <v>-1.9378699999999999E-2</v>
      </c>
      <c r="P26" s="22">
        <v>105.474</v>
      </c>
      <c r="Q26" s="22">
        <v>-1.66748E-2</v>
      </c>
      <c r="R26" s="22">
        <v>16</v>
      </c>
      <c r="S26" s="22">
        <v>-1.9586200000000002E-2</v>
      </c>
      <c r="T26">
        <f t="shared" si="2"/>
        <v>16.674800000000001</v>
      </c>
      <c r="U26">
        <f t="shared" si="3"/>
        <v>-0.32313594676000001</v>
      </c>
      <c r="V26" s="23"/>
      <c r="W26" s="24"/>
      <c r="X26" s="9"/>
      <c r="Y26" s="22">
        <v>1.7694099999999999</v>
      </c>
      <c r="Z26" s="22">
        <v>161.66200000000001</v>
      </c>
      <c r="AA26" s="22">
        <v>-4.6728500000000001E-3</v>
      </c>
      <c r="AB26" s="22">
        <v>16</v>
      </c>
      <c r="AC26" s="22">
        <v>1.7681899999999999</v>
      </c>
      <c r="AD26">
        <f t="shared" si="4"/>
        <v>4.6728500000000004</v>
      </c>
      <c r="AE26">
        <f t="shared" si="5"/>
        <v>8.2681875184999996</v>
      </c>
      <c r="AF26" s="9"/>
      <c r="AG26" s="22">
        <v>-1.9378699999999999E-2</v>
      </c>
      <c r="AH26" s="22">
        <v>259.363</v>
      </c>
      <c r="AI26" s="22">
        <v>-1.68945E-2</v>
      </c>
      <c r="AJ26" s="22">
        <v>16</v>
      </c>
      <c r="AK26" s="22">
        <v>-1.9644200000000001E-2</v>
      </c>
      <c r="AL26">
        <f t="shared" si="6"/>
        <v>16.894500000000001</v>
      </c>
      <c r="AM26">
        <f t="shared" si="7"/>
        <v>-0.32739344715000002</v>
      </c>
      <c r="AP26" s="9"/>
      <c r="AQ26" s="22">
        <v>1.7694099999999999</v>
      </c>
      <c r="AR26" s="22">
        <v>376.65600000000001</v>
      </c>
      <c r="AS26" s="22">
        <v>0.101898</v>
      </c>
      <c r="AT26" s="22">
        <v>16</v>
      </c>
      <c r="AU26" s="22">
        <v>7.9681399999999999E-2</v>
      </c>
      <c r="AV26">
        <f t="shared" si="8"/>
        <v>-101.898</v>
      </c>
      <c r="AW26">
        <f t="shared" si="9"/>
        <v>-180.29934017999997</v>
      </c>
      <c r="AX26" s="9"/>
      <c r="AY26" s="22">
        <v>-1.9378699999999999E-2</v>
      </c>
      <c r="AZ26" s="22">
        <v>463.358</v>
      </c>
      <c r="BA26" s="22">
        <v>-1.74927E-2</v>
      </c>
      <c r="BB26" s="22">
        <v>16</v>
      </c>
      <c r="BC26" s="22">
        <v>-1.9558699999999998E-2</v>
      </c>
      <c r="BD26">
        <f t="shared" si="10"/>
        <v>17.492699999999999</v>
      </c>
      <c r="BE26">
        <f t="shared" si="11"/>
        <v>-0.33898578548999997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34.598500000000001</v>
      </c>
      <c r="I27" s="22">
        <v>-1.1142000000000001E-2</v>
      </c>
      <c r="J27" s="22">
        <v>17</v>
      </c>
      <c r="K27" s="22">
        <v>1.7639199999999999</v>
      </c>
      <c r="L27">
        <f t="shared" si="0"/>
        <v>11.142000000000001</v>
      </c>
      <c r="M27">
        <f t="shared" si="1"/>
        <v>19.658610540000002</v>
      </c>
      <c r="N27" s="9"/>
      <c r="O27" s="22">
        <v>-1.43433E-2</v>
      </c>
      <c r="P27" s="22">
        <v>105.575</v>
      </c>
      <c r="Q27" s="22">
        <v>-1.6677899999999999E-2</v>
      </c>
      <c r="R27" s="22">
        <v>17</v>
      </c>
      <c r="S27" s="22">
        <v>-1.45874E-2</v>
      </c>
      <c r="T27">
        <f t="shared" si="2"/>
        <v>16.677899999999998</v>
      </c>
      <c r="U27">
        <f t="shared" si="3"/>
        <v>-0.23921612306999995</v>
      </c>
      <c r="X27" s="9"/>
      <c r="Y27" s="22">
        <v>1.76437</v>
      </c>
      <c r="Z27" s="22">
        <v>161.762</v>
      </c>
      <c r="AA27" s="22">
        <v>-6.99768E-3</v>
      </c>
      <c r="AB27" s="22">
        <v>17</v>
      </c>
      <c r="AC27" s="22">
        <v>1.7645299999999999</v>
      </c>
      <c r="AD27">
        <f t="shared" si="4"/>
        <v>6.9976799999999999</v>
      </c>
      <c r="AE27">
        <f t="shared" si="5"/>
        <v>12.3464966616</v>
      </c>
      <c r="AF27" s="9"/>
      <c r="AG27" s="22">
        <v>-1.43433E-2</v>
      </c>
      <c r="AH27" s="22">
        <v>259.464</v>
      </c>
      <c r="AI27" s="22">
        <v>-1.6897599999999999E-2</v>
      </c>
      <c r="AJ27" s="22">
        <v>17</v>
      </c>
      <c r="AK27" s="22">
        <v>-1.4605699999999999E-2</v>
      </c>
      <c r="AL27">
        <f t="shared" si="6"/>
        <v>16.897599999999997</v>
      </c>
      <c r="AM27">
        <f t="shared" si="7"/>
        <v>-0.24236734607999996</v>
      </c>
      <c r="AP27" s="9"/>
      <c r="AQ27" s="22">
        <v>1.76437</v>
      </c>
      <c r="AR27" s="22">
        <v>376.75700000000001</v>
      </c>
      <c r="AS27" s="22">
        <v>0.101715</v>
      </c>
      <c r="AT27" s="22">
        <v>17</v>
      </c>
      <c r="AU27" s="22">
        <v>7.9406699999999997E-2</v>
      </c>
      <c r="AV27">
        <f t="shared" si="8"/>
        <v>-101.715</v>
      </c>
      <c r="AW27">
        <f t="shared" si="9"/>
        <v>-179.46289455000002</v>
      </c>
      <c r="AX27" s="9"/>
      <c r="AY27" s="22">
        <v>-1.43433E-2</v>
      </c>
      <c r="AZ27" s="22">
        <v>463.459</v>
      </c>
      <c r="BA27" s="22">
        <v>-1.7468299999999999E-2</v>
      </c>
      <c r="BB27" s="22">
        <v>17</v>
      </c>
      <c r="BC27" s="22">
        <v>-1.4599600000000001E-2</v>
      </c>
      <c r="BD27">
        <f t="shared" si="10"/>
        <v>17.468299999999999</v>
      </c>
      <c r="BE27">
        <f t="shared" si="11"/>
        <v>-0.25055306738999999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34.699199999999998</v>
      </c>
      <c r="I28" s="22">
        <v>-1.1544799999999999E-2</v>
      </c>
      <c r="J28" s="22">
        <v>18</v>
      </c>
      <c r="K28" s="22">
        <v>1.7587299999999999</v>
      </c>
      <c r="L28">
        <f t="shared" si="0"/>
        <v>11.544799999999999</v>
      </c>
      <c r="M28">
        <f t="shared" si="1"/>
        <v>20.311228431999997</v>
      </c>
      <c r="N28" s="9"/>
      <c r="O28" s="22">
        <v>-9.3078599999999994E-3</v>
      </c>
      <c r="P28" s="22">
        <v>105.675</v>
      </c>
      <c r="Q28" s="22">
        <v>-1.6684000000000001E-2</v>
      </c>
      <c r="R28" s="22">
        <v>18</v>
      </c>
      <c r="S28" s="22">
        <v>-9.4879200000000004E-3</v>
      </c>
      <c r="T28">
        <f t="shared" si="2"/>
        <v>16.684000000000001</v>
      </c>
      <c r="U28">
        <f t="shared" si="3"/>
        <v>-0.15529233624</v>
      </c>
      <c r="X28" s="9"/>
      <c r="Y28" s="22">
        <v>1.7593399999999999</v>
      </c>
      <c r="Z28" s="22">
        <v>161.863</v>
      </c>
      <c r="AA28" s="22">
        <v>-8.5327100000000006E-3</v>
      </c>
      <c r="AB28" s="22">
        <v>18</v>
      </c>
      <c r="AC28" s="22">
        <v>1.7584200000000001</v>
      </c>
      <c r="AD28">
        <f t="shared" si="4"/>
        <v>8.5327099999999998</v>
      </c>
      <c r="AE28">
        <f t="shared" si="5"/>
        <v>15.011938011399998</v>
      </c>
      <c r="AF28" s="9"/>
      <c r="AG28" s="22">
        <v>-9.3078599999999994E-3</v>
      </c>
      <c r="AH28" s="22">
        <v>259.565</v>
      </c>
      <c r="AI28" s="22">
        <v>-1.6864000000000001E-2</v>
      </c>
      <c r="AJ28" s="22">
        <v>18</v>
      </c>
      <c r="AK28" s="22">
        <v>-9.6771200000000009E-3</v>
      </c>
      <c r="AL28">
        <f t="shared" si="6"/>
        <v>16.864000000000001</v>
      </c>
      <c r="AM28">
        <f t="shared" si="7"/>
        <v>-0.15696775103999999</v>
      </c>
      <c r="AP28" s="9"/>
      <c r="AQ28" s="22">
        <v>1.7593399999999999</v>
      </c>
      <c r="AR28" s="22">
        <v>376.858</v>
      </c>
      <c r="AS28" s="22">
        <v>0.10165399999999999</v>
      </c>
      <c r="AT28" s="22">
        <v>18</v>
      </c>
      <c r="AU28" s="22">
        <v>7.9345700000000005E-2</v>
      </c>
      <c r="AV28">
        <f t="shared" si="8"/>
        <v>-101.654</v>
      </c>
      <c r="AW28">
        <f t="shared" si="9"/>
        <v>-178.84394835999998</v>
      </c>
      <c r="AX28" s="9"/>
      <c r="AY28" s="22">
        <v>-9.3078599999999994E-3</v>
      </c>
      <c r="AZ28" s="22">
        <v>463.55900000000003</v>
      </c>
      <c r="BA28" s="22">
        <v>-1.7459100000000002E-2</v>
      </c>
      <c r="BB28" s="22">
        <v>18</v>
      </c>
      <c r="BC28" s="22">
        <v>-9.3017599999999992E-3</v>
      </c>
      <c r="BD28">
        <f t="shared" si="10"/>
        <v>17.459100000000003</v>
      </c>
      <c r="BE28">
        <f t="shared" si="11"/>
        <v>-0.16250685852600003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34.799900000000001</v>
      </c>
      <c r="I29" s="22">
        <v>-1.18805E-2</v>
      </c>
      <c r="J29" s="22">
        <v>19</v>
      </c>
      <c r="K29" s="22">
        <v>1.7535400000000001</v>
      </c>
      <c r="L29">
        <f t="shared" si="0"/>
        <v>11.8805</v>
      </c>
      <c r="M29">
        <f t="shared" si="1"/>
        <v>20.841961149999999</v>
      </c>
      <c r="N29" s="9"/>
      <c r="O29" s="22">
        <v>-4.2724599999999996E-3</v>
      </c>
      <c r="P29" s="22">
        <v>105.776</v>
      </c>
      <c r="Q29" s="22">
        <v>-1.6684000000000001E-2</v>
      </c>
      <c r="R29" s="22">
        <v>19</v>
      </c>
      <c r="S29" s="22">
        <v>-4.40063E-3</v>
      </c>
      <c r="T29">
        <f t="shared" si="2"/>
        <v>16.684000000000001</v>
      </c>
      <c r="U29">
        <f t="shared" si="3"/>
        <v>-7.1281722640000003E-2</v>
      </c>
      <c r="X29" s="9"/>
      <c r="Y29" s="22">
        <v>1.7543</v>
      </c>
      <c r="Z29" s="22">
        <v>161.964</v>
      </c>
      <c r="AA29" s="22">
        <v>-9.5581099999999999E-3</v>
      </c>
      <c r="AB29" s="22">
        <v>19</v>
      </c>
      <c r="AC29" s="22">
        <v>1.7538499999999999</v>
      </c>
      <c r="AD29">
        <f t="shared" si="4"/>
        <v>9.5581099999999992</v>
      </c>
      <c r="AE29">
        <f t="shared" si="5"/>
        <v>16.767792372999999</v>
      </c>
      <c r="AF29" s="9"/>
      <c r="AG29" s="22">
        <v>-4.2724599999999996E-3</v>
      </c>
      <c r="AH29" s="22">
        <v>259.666</v>
      </c>
      <c r="AI29" s="22">
        <v>-1.6870099999999999E-2</v>
      </c>
      <c r="AJ29" s="22">
        <v>19</v>
      </c>
      <c r="AK29" s="22">
        <v>-4.6447800000000003E-3</v>
      </c>
      <c r="AL29">
        <f t="shared" si="6"/>
        <v>16.870100000000001</v>
      </c>
      <c r="AM29">
        <f t="shared" si="7"/>
        <v>-7.2076827445999997E-2</v>
      </c>
      <c r="AP29" s="9"/>
      <c r="AQ29" s="22">
        <v>1.7543</v>
      </c>
      <c r="AR29" s="22">
        <v>376.959</v>
      </c>
      <c r="AS29" s="22">
        <v>0.101227</v>
      </c>
      <c r="AT29" s="22">
        <v>19</v>
      </c>
      <c r="AU29" s="22">
        <v>8.0017099999999994E-2</v>
      </c>
      <c r="AV29">
        <f t="shared" si="8"/>
        <v>-101.227</v>
      </c>
      <c r="AW29">
        <f t="shared" si="9"/>
        <v>-177.5825261</v>
      </c>
      <c r="AX29" s="9"/>
      <c r="AY29" s="22">
        <v>-4.2724599999999996E-3</v>
      </c>
      <c r="AZ29" s="22">
        <v>463.66</v>
      </c>
      <c r="BA29" s="22">
        <v>-1.7456099999999999E-2</v>
      </c>
      <c r="BB29" s="22">
        <v>19</v>
      </c>
      <c r="BC29" s="22">
        <v>-4.54712E-3</v>
      </c>
      <c r="BD29">
        <f t="shared" si="10"/>
        <v>17.456099999999999</v>
      </c>
      <c r="BE29">
        <f t="shared" si="11"/>
        <v>-7.4580489005999992E-2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34.900599999999997</v>
      </c>
      <c r="I30" s="22">
        <v>-1.2185700000000001E-2</v>
      </c>
      <c r="J30" s="22">
        <v>20</v>
      </c>
      <c r="K30" s="22">
        <v>1.7486600000000001</v>
      </c>
      <c r="L30">
        <f t="shared" si="0"/>
        <v>12.185700000000001</v>
      </c>
      <c r="M30">
        <f t="shared" si="1"/>
        <v>21.316079439000003</v>
      </c>
      <c r="N30" s="9"/>
      <c r="O30" s="22">
        <v>7.6293900000000002E-4</v>
      </c>
      <c r="P30" s="22">
        <v>105.877</v>
      </c>
      <c r="Q30" s="22">
        <v>-1.6684000000000001E-2</v>
      </c>
      <c r="R30" s="22">
        <v>20</v>
      </c>
      <c r="S30" s="22">
        <v>5.8593700000000002E-4</v>
      </c>
      <c r="T30">
        <f t="shared" si="2"/>
        <v>16.684000000000001</v>
      </c>
      <c r="U30">
        <f t="shared" si="3"/>
        <v>1.2728874276000002E-2</v>
      </c>
      <c r="X30" s="9"/>
      <c r="Y30" s="22">
        <v>1.7492700000000001</v>
      </c>
      <c r="Z30" s="22">
        <v>162.065</v>
      </c>
      <c r="AA30" s="22">
        <v>-1.0327100000000001E-2</v>
      </c>
      <c r="AB30" s="22">
        <v>20</v>
      </c>
      <c r="AC30" s="22">
        <v>1.7477400000000001</v>
      </c>
      <c r="AD30">
        <f t="shared" si="4"/>
        <v>10.3271</v>
      </c>
      <c r="AE30">
        <f t="shared" si="5"/>
        <v>18.064886217000002</v>
      </c>
      <c r="AF30" s="9"/>
      <c r="AG30" s="22">
        <v>7.6293900000000002E-4</v>
      </c>
      <c r="AH30" s="22">
        <v>259.76600000000002</v>
      </c>
      <c r="AI30" s="22">
        <v>-1.6888400000000001E-2</v>
      </c>
      <c r="AJ30" s="22">
        <v>20</v>
      </c>
      <c r="AK30" s="22">
        <v>6.2866199999999999E-4</v>
      </c>
      <c r="AL30">
        <f t="shared" si="6"/>
        <v>16.888400000000001</v>
      </c>
      <c r="AM30">
        <f t="shared" si="7"/>
        <v>1.2884819007600001E-2</v>
      </c>
      <c r="AP30" s="9"/>
      <c r="AQ30" s="22">
        <v>1.7492700000000001</v>
      </c>
      <c r="AR30" s="22">
        <v>377.05900000000003</v>
      </c>
      <c r="AS30" s="22">
        <v>0.101135</v>
      </c>
      <c r="AT30" s="22">
        <v>20</v>
      </c>
      <c r="AU30" s="22">
        <v>7.9315200000000002E-2</v>
      </c>
      <c r="AV30">
        <f t="shared" si="8"/>
        <v>-101.13500000000001</v>
      </c>
      <c r="AW30">
        <f t="shared" si="9"/>
        <v>-176.91242145000001</v>
      </c>
      <c r="AX30" s="9"/>
      <c r="AY30" s="22">
        <v>7.6293900000000002E-4</v>
      </c>
      <c r="AZ30" s="22">
        <v>463.76100000000002</v>
      </c>
      <c r="BA30" s="22">
        <v>-1.7462200000000001E-2</v>
      </c>
      <c r="BB30" s="22">
        <v>20</v>
      </c>
      <c r="BC30" s="22">
        <v>6.0119600000000002E-4</v>
      </c>
      <c r="BD30">
        <f t="shared" si="10"/>
        <v>17.462199999999999</v>
      </c>
      <c r="BE30">
        <f t="shared" si="11"/>
        <v>1.33225934058E-2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35.001399999999997</v>
      </c>
      <c r="I31" s="22">
        <v>-1.24695E-2</v>
      </c>
      <c r="J31" s="22">
        <v>21</v>
      </c>
      <c r="K31" s="22">
        <v>1.74377</v>
      </c>
      <c r="L31">
        <f t="shared" si="0"/>
        <v>12.4695</v>
      </c>
      <c r="M31">
        <f t="shared" si="1"/>
        <v>21.749675985</v>
      </c>
      <c r="N31" s="9"/>
      <c r="O31" s="22">
        <v>5.7983399999999999E-3</v>
      </c>
      <c r="P31" s="22">
        <v>105.977</v>
      </c>
      <c r="Q31" s="22">
        <v>-1.6690099999999999E-2</v>
      </c>
      <c r="R31" s="22">
        <v>21</v>
      </c>
      <c r="S31" s="22">
        <v>5.2337599999999996E-3</v>
      </c>
      <c r="T31">
        <f t="shared" si="2"/>
        <v>16.690100000000001</v>
      </c>
      <c r="U31">
        <f t="shared" si="3"/>
        <v>9.6774874433999999E-2</v>
      </c>
      <c r="X31" s="9"/>
      <c r="Y31" s="22">
        <v>1.7442299999999999</v>
      </c>
      <c r="Z31" s="22">
        <v>162.16499999999999</v>
      </c>
      <c r="AA31" s="22">
        <v>-1.0974100000000001E-2</v>
      </c>
      <c r="AB31" s="22">
        <v>21</v>
      </c>
      <c r="AC31" s="22">
        <v>1.74316</v>
      </c>
      <c r="AD31">
        <f t="shared" si="4"/>
        <v>10.9741</v>
      </c>
      <c r="AE31">
        <f t="shared" si="5"/>
        <v>19.141354443000001</v>
      </c>
      <c r="AF31" s="9"/>
      <c r="AG31" s="22">
        <v>5.7983399999999999E-3</v>
      </c>
      <c r="AH31" s="22">
        <v>259.86700000000002</v>
      </c>
      <c r="AI31" s="22">
        <v>-1.6876200000000001E-2</v>
      </c>
      <c r="AJ31" s="22">
        <v>21</v>
      </c>
      <c r="AK31" s="22">
        <v>5.3222699999999996E-3</v>
      </c>
      <c r="AL31">
        <f t="shared" si="6"/>
        <v>16.876200000000001</v>
      </c>
      <c r="AM31">
        <f t="shared" si="7"/>
        <v>9.7853945508000001E-2</v>
      </c>
      <c r="AP31" s="9"/>
      <c r="AQ31" s="22">
        <v>1.7442299999999999</v>
      </c>
      <c r="AR31" s="22">
        <v>377.16</v>
      </c>
      <c r="AS31" s="22">
        <v>0.101532</v>
      </c>
      <c r="AT31" s="22">
        <v>21</v>
      </c>
      <c r="AU31" s="22">
        <v>7.9223600000000005E-2</v>
      </c>
      <c r="AV31">
        <f t="shared" si="8"/>
        <v>-101.532</v>
      </c>
      <c r="AW31">
        <f t="shared" si="9"/>
        <v>-177.09516035999999</v>
      </c>
      <c r="AX31" s="9"/>
      <c r="AY31" s="22">
        <v>5.7983399999999999E-3</v>
      </c>
      <c r="AZ31" s="22">
        <v>463.86099999999999</v>
      </c>
      <c r="BA31" s="22">
        <v>-1.7474400000000001E-2</v>
      </c>
      <c r="BB31" s="22">
        <v>21</v>
      </c>
      <c r="BC31" s="22">
        <v>5.6152299999999997E-3</v>
      </c>
      <c r="BD31">
        <f t="shared" si="10"/>
        <v>17.474400000000003</v>
      </c>
      <c r="BE31">
        <f t="shared" si="11"/>
        <v>0.10132251249600001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35.1021</v>
      </c>
      <c r="I32" s="22">
        <v>-1.27533E-2</v>
      </c>
      <c r="J32" s="22">
        <v>22</v>
      </c>
      <c r="K32" s="22">
        <v>1.7385900000000001</v>
      </c>
      <c r="L32">
        <f t="shared" si="0"/>
        <v>12.753300000000001</v>
      </c>
      <c r="M32">
        <f t="shared" si="1"/>
        <v>22.180539360000004</v>
      </c>
      <c r="N32" s="9"/>
      <c r="O32" s="22">
        <v>1.08337E-2</v>
      </c>
      <c r="P32" s="22">
        <v>106.078</v>
      </c>
      <c r="Q32" s="22">
        <v>-1.6684000000000001E-2</v>
      </c>
      <c r="R32" s="22">
        <v>22</v>
      </c>
      <c r="S32" s="22">
        <v>1.0626200000000001E-2</v>
      </c>
      <c r="T32">
        <f t="shared" si="2"/>
        <v>16.684000000000001</v>
      </c>
      <c r="U32">
        <f t="shared" si="3"/>
        <v>0.18074945080000002</v>
      </c>
      <c r="X32" s="9"/>
      <c r="Y32" s="22">
        <v>1.7392000000000001</v>
      </c>
      <c r="Z32" s="22">
        <v>162.26599999999999</v>
      </c>
      <c r="AA32" s="22">
        <v>-1.1495999999999999E-2</v>
      </c>
      <c r="AB32" s="22">
        <v>22</v>
      </c>
      <c r="AC32" s="22">
        <v>1.7385900000000001</v>
      </c>
      <c r="AD32">
        <f t="shared" si="4"/>
        <v>11.495999999999999</v>
      </c>
      <c r="AE32">
        <f t="shared" si="5"/>
        <v>19.993843199999997</v>
      </c>
      <c r="AF32" s="9"/>
      <c r="AG32" s="22">
        <v>1.08337E-2</v>
      </c>
      <c r="AH32" s="22">
        <v>259.96800000000002</v>
      </c>
      <c r="AI32" s="22">
        <v>-1.6888400000000001E-2</v>
      </c>
      <c r="AJ32" s="22">
        <v>22</v>
      </c>
      <c r="AK32" s="22">
        <v>1.0528600000000001E-2</v>
      </c>
      <c r="AL32">
        <f t="shared" si="6"/>
        <v>16.888400000000001</v>
      </c>
      <c r="AM32">
        <f t="shared" si="7"/>
        <v>0.18296385908000001</v>
      </c>
      <c r="AP32" s="9"/>
      <c r="AQ32" s="22">
        <v>1.7392000000000001</v>
      </c>
      <c r="AR32" s="22">
        <v>377.26100000000002</v>
      </c>
      <c r="AS32" s="22">
        <v>0.101288</v>
      </c>
      <c r="AT32" s="22">
        <v>22</v>
      </c>
      <c r="AU32" s="22">
        <v>7.9223600000000005E-2</v>
      </c>
      <c r="AV32">
        <f t="shared" si="8"/>
        <v>-101.288</v>
      </c>
      <c r="AW32">
        <f t="shared" si="9"/>
        <v>-176.16008959999999</v>
      </c>
      <c r="AX32" s="9"/>
      <c r="AY32" s="22">
        <v>1.08337E-2</v>
      </c>
      <c r="AZ32" s="22">
        <v>463.96199999999999</v>
      </c>
      <c r="BA32" s="22">
        <v>-1.745E-2</v>
      </c>
      <c r="BB32" s="22">
        <v>22</v>
      </c>
      <c r="BC32" s="22">
        <v>1.08521E-2</v>
      </c>
      <c r="BD32">
        <f t="shared" si="10"/>
        <v>17.45</v>
      </c>
      <c r="BE32">
        <f t="shared" si="11"/>
        <v>0.18904806499999999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35.202800000000003</v>
      </c>
      <c r="I33" s="22">
        <v>-1.29669E-2</v>
      </c>
      <c r="J33" s="22">
        <v>23</v>
      </c>
      <c r="K33" s="22">
        <v>1.73309</v>
      </c>
      <c r="L33">
        <f t="shared" si="0"/>
        <v>12.966900000000001</v>
      </c>
      <c r="M33">
        <f t="shared" si="1"/>
        <v>22.486679303999999</v>
      </c>
      <c r="N33" s="9"/>
      <c r="O33" s="22">
        <v>1.5869100000000001E-2</v>
      </c>
      <c r="P33" s="22">
        <v>106.179</v>
      </c>
      <c r="Q33" s="22">
        <v>-1.6687E-2</v>
      </c>
      <c r="R33" s="22">
        <v>23</v>
      </c>
      <c r="S33" s="22">
        <v>1.5670799999999999E-2</v>
      </c>
      <c r="T33">
        <f t="shared" si="2"/>
        <v>16.687000000000001</v>
      </c>
      <c r="U33">
        <f t="shared" si="3"/>
        <v>0.26480767170000002</v>
      </c>
      <c r="X33" s="9"/>
      <c r="Y33" s="22">
        <v>1.7341599999999999</v>
      </c>
      <c r="Z33" s="22">
        <v>162.36699999999999</v>
      </c>
      <c r="AA33" s="22">
        <v>-1.18835E-2</v>
      </c>
      <c r="AB33" s="22">
        <v>23</v>
      </c>
      <c r="AC33" s="22">
        <v>1.7337</v>
      </c>
      <c r="AD33">
        <f t="shared" si="4"/>
        <v>11.8835</v>
      </c>
      <c r="AE33">
        <f t="shared" si="5"/>
        <v>20.607890359999999</v>
      </c>
      <c r="AF33" s="9"/>
      <c r="AG33" s="22">
        <v>1.5869100000000001E-2</v>
      </c>
      <c r="AH33" s="22">
        <v>260.06799999999998</v>
      </c>
      <c r="AI33" s="22">
        <v>-1.6888400000000001E-2</v>
      </c>
      <c r="AJ33" s="22">
        <v>23</v>
      </c>
      <c r="AK33" s="22">
        <v>1.5744000000000001E-2</v>
      </c>
      <c r="AL33">
        <f t="shared" si="6"/>
        <v>16.888400000000001</v>
      </c>
      <c r="AM33">
        <f t="shared" si="7"/>
        <v>0.26800370844000004</v>
      </c>
      <c r="AP33" s="9"/>
      <c r="AQ33" s="22">
        <v>1.7341599999999999</v>
      </c>
      <c r="AR33" s="22">
        <v>377.36099999999999</v>
      </c>
      <c r="AS33" s="22">
        <v>0.1008</v>
      </c>
      <c r="AT33" s="22">
        <v>23</v>
      </c>
      <c r="AU33" s="22">
        <v>7.9009999999999997E-2</v>
      </c>
      <c r="AV33">
        <f t="shared" si="8"/>
        <v>-100.8</v>
      </c>
      <c r="AW33">
        <f t="shared" si="9"/>
        <v>-174.80332799999999</v>
      </c>
      <c r="AX33" s="9"/>
      <c r="AY33" s="22">
        <v>1.5869100000000001E-2</v>
      </c>
      <c r="AZ33" s="22">
        <v>464.06299999999999</v>
      </c>
      <c r="BA33" s="22">
        <v>-1.7453E-2</v>
      </c>
      <c r="BB33" s="22">
        <v>23</v>
      </c>
      <c r="BC33" s="22">
        <v>1.57745E-2</v>
      </c>
      <c r="BD33">
        <f t="shared" si="10"/>
        <v>17.452999999999999</v>
      </c>
      <c r="BE33">
        <f t="shared" si="11"/>
        <v>0.27696340229999999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35.3035</v>
      </c>
      <c r="I34" s="22">
        <v>-1.3168300000000001E-2</v>
      </c>
      <c r="J34" s="22">
        <v>24</v>
      </c>
      <c r="K34" s="22">
        <v>1.72821</v>
      </c>
      <c r="L34">
        <f t="shared" si="0"/>
        <v>13.1683</v>
      </c>
      <c r="M34">
        <f t="shared" si="1"/>
        <v>22.769702579</v>
      </c>
      <c r="N34" s="9"/>
      <c r="O34" s="22">
        <v>2.0904499999999999E-2</v>
      </c>
      <c r="P34" s="22">
        <v>106.28</v>
      </c>
      <c r="Q34" s="22">
        <v>-1.6693099999999999E-2</v>
      </c>
      <c r="R34" s="22">
        <v>24</v>
      </c>
      <c r="S34" s="22">
        <v>2.08466E-2</v>
      </c>
      <c r="T34">
        <f t="shared" si="2"/>
        <v>16.693099999999998</v>
      </c>
      <c r="U34">
        <f t="shared" si="3"/>
        <v>0.34896090894999993</v>
      </c>
      <c r="X34" s="9"/>
      <c r="Y34" s="22">
        <v>1.7291300000000001</v>
      </c>
      <c r="Z34" s="22">
        <v>162.46700000000001</v>
      </c>
      <c r="AA34" s="22">
        <v>-1.2265E-2</v>
      </c>
      <c r="AB34" s="22">
        <v>24</v>
      </c>
      <c r="AC34" s="22">
        <v>1.72882</v>
      </c>
      <c r="AD34">
        <f t="shared" si="4"/>
        <v>12.265000000000001</v>
      </c>
      <c r="AE34">
        <f t="shared" si="5"/>
        <v>21.20777945</v>
      </c>
      <c r="AF34" s="9"/>
      <c r="AG34" s="22">
        <v>2.0904499999999999E-2</v>
      </c>
      <c r="AH34" s="22">
        <v>260.16899999999998</v>
      </c>
      <c r="AI34" s="22">
        <v>-1.6870099999999999E-2</v>
      </c>
      <c r="AJ34" s="22">
        <v>24</v>
      </c>
      <c r="AK34" s="22">
        <v>2.0794699999999999E-2</v>
      </c>
      <c r="AL34">
        <f t="shared" si="6"/>
        <v>16.870100000000001</v>
      </c>
      <c r="AM34">
        <f t="shared" si="7"/>
        <v>0.35266100545000001</v>
      </c>
      <c r="AP34" s="9"/>
      <c r="AQ34" s="22">
        <v>1.7291300000000001</v>
      </c>
      <c r="AR34" s="22">
        <v>377.46199999999999</v>
      </c>
      <c r="AS34" s="22">
        <v>0.10131800000000001</v>
      </c>
      <c r="AT34" s="22">
        <v>24</v>
      </c>
      <c r="AU34" s="22">
        <v>7.8918500000000003E-2</v>
      </c>
      <c r="AV34">
        <f t="shared" si="8"/>
        <v>-101.31800000000001</v>
      </c>
      <c r="AW34">
        <f t="shared" si="9"/>
        <v>-175.19199334000004</v>
      </c>
      <c r="AX34" s="9"/>
      <c r="AY34" s="22">
        <v>2.0904499999999999E-2</v>
      </c>
      <c r="AZ34" s="22">
        <v>464.16399999999999</v>
      </c>
      <c r="BA34" s="22">
        <v>-1.7474400000000001E-2</v>
      </c>
      <c r="BB34" s="22">
        <v>24</v>
      </c>
      <c r="BC34" s="22">
        <v>2.0797699999999999E-2</v>
      </c>
      <c r="BD34">
        <f t="shared" si="10"/>
        <v>17.474400000000003</v>
      </c>
      <c r="BE34">
        <f t="shared" si="11"/>
        <v>0.36529359480000007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35.404200000000003</v>
      </c>
      <c r="I35" s="22">
        <v>-1.3327E-2</v>
      </c>
      <c r="J35" s="22">
        <v>25</v>
      </c>
      <c r="K35" s="22">
        <v>1.72333</v>
      </c>
      <c r="L35">
        <f t="shared" si="0"/>
        <v>13.327</v>
      </c>
      <c r="M35">
        <f t="shared" si="1"/>
        <v>22.976947429999999</v>
      </c>
      <c r="N35" s="9"/>
      <c r="O35" s="22">
        <v>2.5939899999999998E-2</v>
      </c>
      <c r="P35" s="22">
        <v>106.38</v>
      </c>
      <c r="Q35" s="22">
        <v>-1.6690099999999999E-2</v>
      </c>
      <c r="R35" s="22">
        <v>25</v>
      </c>
      <c r="S35" s="22">
        <v>2.5903300000000001E-2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1.7240899999999999</v>
      </c>
      <c r="Z35" s="22">
        <v>162.56800000000001</v>
      </c>
      <c r="AA35" s="22">
        <v>-1.2548800000000001E-2</v>
      </c>
      <c r="AB35" s="22">
        <v>25</v>
      </c>
      <c r="AC35" s="22">
        <v>1.72302</v>
      </c>
      <c r="AD35">
        <f t="shared" si="4"/>
        <v>12.5488</v>
      </c>
      <c r="AE35">
        <f t="shared" si="5"/>
        <v>21.635260591999998</v>
      </c>
      <c r="AF35" s="9"/>
      <c r="AG35" s="22">
        <v>2.5939899999999998E-2</v>
      </c>
      <c r="AH35" s="22">
        <v>260.27</v>
      </c>
      <c r="AI35" s="22">
        <v>-1.6873200000000001E-2</v>
      </c>
      <c r="AJ35" s="22">
        <v>25</v>
      </c>
      <c r="AK35" s="22">
        <v>2.5820900000000001E-2</v>
      </c>
      <c r="AL35">
        <f t="shared" si="6"/>
        <v>16.873200000000001</v>
      </c>
      <c r="AM35">
        <f t="shared" si="7"/>
        <v>0.43768912067999999</v>
      </c>
      <c r="AP35" s="9"/>
      <c r="AQ35" s="22">
        <v>1.7240899999999999</v>
      </c>
      <c r="AR35" s="22">
        <v>377.56299999999999</v>
      </c>
      <c r="AS35" s="22">
        <v>0.101105</v>
      </c>
      <c r="AT35" s="22">
        <v>25</v>
      </c>
      <c r="AU35" s="22">
        <v>7.90405E-2</v>
      </c>
      <c r="AV35">
        <f t="shared" si="8"/>
        <v>-101.105</v>
      </c>
      <c r="AW35">
        <f t="shared" si="9"/>
        <v>-174.31411944999999</v>
      </c>
      <c r="AX35" s="9"/>
      <c r="AY35" s="22">
        <v>2.5939899999999998E-2</v>
      </c>
      <c r="AZ35" s="22">
        <v>464.26400000000001</v>
      </c>
      <c r="BA35" s="22">
        <v>-1.74652E-2</v>
      </c>
      <c r="BB35" s="22">
        <v>25</v>
      </c>
      <c r="BC35" s="22">
        <v>2.5799599999999999E-2</v>
      </c>
      <c r="BD35">
        <f t="shared" si="10"/>
        <v>17.465199999999999</v>
      </c>
      <c r="BE35">
        <f t="shared" si="11"/>
        <v>0.45304554147999998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35.504899999999999</v>
      </c>
      <c r="I36" s="22">
        <v>-1.3546799999999999E-2</v>
      </c>
      <c r="J36" s="22">
        <v>26</v>
      </c>
      <c r="K36" s="22">
        <v>1.71906</v>
      </c>
      <c r="L36">
        <f t="shared" si="0"/>
        <v>13.546799999999999</v>
      </c>
      <c r="M36">
        <f t="shared" si="1"/>
        <v>23.287762007999998</v>
      </c>
      <c r="N36" s="9"/>
      <c r="O36" s="22">
        <v>3.0975300000000001E-2</v>
      </c>
      <c r="P36" s="22">
        <v>106.48099999999999</v>
      </c>
      <c r="Q36" s="22">
        <v>-1.6693099999999999E-2</v>
      </c>
      <c r="R36" s="22">
        <v>26</v>
      </c>
      <c r="S36" s="22">
        <v>3.0831899999999999E-2</v>
      </c>
      <c r="T36">
        <f t="shared" si="2"/>
        <v>16.693099999999998</v>
      </c>
      <c r="U36">
        <f t="shared" si="3"/>
        <v>0.51707378042999996</v>
      </c>
      <c r="X36" s="9"/>
      <c r="Y36" s="22">
        <v>1.71906</v>
      </c>
      <c r="Z36" s="22">
        <v>162.66900000000001</v>
      </c>
      <c r="AA36" s="22">
        <v>-1.28235E-2</v>
      </c>
      <c r="AB36" s="22">
        <v>26</v>
      </c>
      <c r="AC36" s="22">
        <v>1.71814</v>
      </c>
      <c r="AD36">
        <f t="shared" si="4"/>
        <v>12.823499999999999</v>
      </c>
      <c r="AE36">
        <f t="shared" si="5"/>
        <v>22.04436591</v>
      </c>
      <c r="AF36" s="9"/>
      <c r="AG36" s="22">
        <v>3.0975300000000001E-2</v>
      </c>
      <c r="AH36" s="22">
        <v>260.37099999999998</v>
      </c>
      <c r="AI36" s="22">
        <v>-1.6873200000000001E-2</v>
      </c>
      <c r="AJ36" s="22">
        <v>26</v>
      </c>
      <c r="AK36" s="22">
        <v>3.0917400000000001E-2</v>
      </c>
      <c r="AL36">
        <f t="shared" si="6"/>
        <v>16.873200000000001</v>
      </c>
      <c r="AM36">
        <f t="shared" si="7"/>
        <v>0.52265243196</v>
      </c>
      <c r="AP36" s="9"/>
      <c r="AQ36" s="22">
        <v>1.71906</v>
      </c>
      <c r="AR36" s="22">
        <v>377.66399999999999</v>
      </c>
      <c r="AS36" s="22">
        <v>0.10101300000000001</v>
      </c>
      <c r="AT36" s="22">
        <v>26</v>
      </c>
      <c r="AU36" s="22">
        <v>7.8918500000000003E-2</v>
      </c>
      <c r="AV36">
        <f t="shared" si="8"/>
        <v>-101.01300000000001</v>
      </c>
      <c r="AW36">
        <f t="shared" si="9"/>
        <v>-173.64740778000001</v>
      </c>
      <c r="AX36" s="9"/>
      <c r="AY36" s="22">
        <v>3.0975300000000001E-2</v>
      </c>
      <c r="AZ36" s="22">
        <v>464.36500000000001</v>
      </c>
      <c r="BA36" s="22">
        <v>-1.7446900000000001E-2</v>
      </c>
      <c r="BB36" s="22">
        <v>26</v>
      </c>
      <c r="BC36" s="22">
        <v>3.06244E-2</v>
      </c>
      <c r="BD36">
        <f t="shared" si="10"/>
        <v>17.446900000000003</v>
      </c>
      <c r="BE36">
        <f t="shared" si="11"/>
        <v>0.54042296157000014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35.605600000000003</v>
      </c>
      <c r="I37" s="22">
        <v>-1.37054E-2</v>
      </c>
      <c r="J37" s="22">
        <v>27</v>
      </c>
      <c r="K37" s="22">
        <v>1.71295</v>
      </c>
      <c r="L37">
        <f t="shared" si="0"/>
        <v>13.705399999999999</v>
      </c>
      <c r="M37">
        <f t="shared" si="1"/>
        <v>23.491329707999999</v>
      </c>
      <c r="N37" s="9"/>
      <c r="O37" s="22">
        <v>3.60107E-2</v>
      </c>
      <c r="P37" s="22">
        <v>106.58199999999999</v>
      </c>
      <c r="Q37" s="22">
        <v>-1.6680899999999999E-2</v>
      </c>
      <c r="R37" s="22">
        <v>27</v>
      </c>
      <c r="S37" s="22">
        <v>3.5949700000000001E-2</v>
      </c>
      <c r="T37">
        <f t="shared" si="2"/>
        <v>16.680899999999998</v>
      </c>
      <c r="U37">
        <f t="shared" si="3"/>
        <v>0.60069088562999995</v>
      </c>
      <c r="X37" s="9"/>
      <c r="Y37" s="22">
        <v>1.7140200000000001</v>
      </c>
      <c r="Z37" s="22">
        <v>162.77000000000001</v>
      </c>
      <c r="AA37" s="22">
        <v>-1.30554E-2</v>
      </c>
      <c r="AB37" s="22">
        <v>27</v>
      </c>
      <c r="AC37" s="22">
        <v>1.71295</v>
      </c>
      <c r="AD37">
        <f t="shared" si="4"/>
        <v>13.055400000000001</v>
      </c>
      <c r="AE37">
        <f t="shared" si="5"/>
        <v>22.377216708000002</v>
      </c>
      <c r="AF37" s="9"/>
      <c r="AG37" s="22">
        <v>3.60107E-2</v>
      </c>
      <c r="AH37" s="22">
        <v>260.471</v>
      </c>
      <c r="AI37" s="22">
        <v>-1.68915E-2</v>
      </c>
      <c r="AJ37" s="22">
        <v>27</v>
      </c>
      <c r="AK37" s="22">
        <v>3.5934399999999998E-2</v>
      </c>
      <c r="AL37">
        <f t="shared" si="6"/>
        <v>16.891500000000001</v>
      </c>
      <c r="AM37">
        <f t="shared" si="7"/>
        <v>0.60827473905000007</v>
      </c>
      <c r="AP37" s="9"/>
      <c r="AQ37" s="22">
        <v>1.7140200000000001</v>
      </c>
      <c r="AR37" s="22">
        <v>377.76400000000001</v>
      </c>
      <c r="AS37" s="22">
        <v>0.112</v>
      </c>
      <c r="AT37" s="22">
        <v>27</v>
      </c>
      <c r="AU37" s="22">
        <v>7.8735399999999997E-2</v>
      </c>
      <c r="AV37">
        <f t="shared" si="8"/>
        <v>-112</v>
      </c>
      <c r="AW37">
        <f t="shared" si="9"/>
        <v>-191.97024000000002</v>
      </c>
      <c r="AX37" s="9"/>
      <c r="AY37" s="22">
        <v>3.60107E-2</v>
      </c>
      <c r="AZ37" s="22">
        <v>464.46600000000001</v>
      </c>
      <c r="BA37" s="22">
        <v>-1.7483499999999999E-2</v>
      </c>
      <c r="BB37" s="22">
        <v>27</v>
      </c>
      <c r="BC37" s="22">
        <v>3.6151099999999999E-2</v>
      </c>
      <c r="BD37">
        <f t="shared" si="10"/>
        <v>17.483499999999999</v>
      </c>
      <c r="BE37">
        <f t="shared" si="11"/>
        <v>0.62959307344999993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35.706299999999999</v>
      </c>
      <c r="I38" s="22">
        <v>-1.3913E-2</v>
      </c>
      <c r="J38" s="22">
        <v>28</v>
      </c>
      <c r="K38" s="22">
        <v>1.7083699999999999</v>
      </c>
      <c r="L38">
        <f t="shared" si="0"/>
        <v>13.913</v>
      </c>
      <c r="M38">
        <f t="shared" si="1"/>
        <v>23.777038739999998</v>
      </c>
      <c r="N38" s="9"/>
      <c r="O38" s="22">
        <v>4.1046100000000002E-2</v>
      </c>
      <c r="P38" s="22">
        <v>106.682</v>
      </c>
      <c r="Q38" s="22">
        <v>-1.6690099999999999E-2</v>
      </c>
      <c r="R38" s="22">
        <v>28</v>
      </c>
      <c r="S38" s="22">
        <v>4.0905799999999999E-2</v>
      </c>
      <c r="T38">
        <f t="shared" si="2"/>
        <v>16.690100000000001</v>
      </c>
      <c r="U38">
        <f t="shared" si="3"/>
        <v>0.68506351361000006</v>
      </c>
      <c r="X38" s="9"/>
      <c r="Y38" s="22">
        <v>1.7089799999999999</v>
      </c>
      <c r="Z38" s="22">
        <v>162.87</v>
      </c>
      <c r="AA38" s="22">
        <v>-1.3281299999999999E-2</v>
      </c>
      <c r="AB38" s="22">
        <v>28</v>
      </c>
      <c r="AC38" s="22">
        <v>1.70807</v>
      </c>
      <c r="AD38">
        <f t="shared" si="4"/>
        <v>13.2813</v>
      </c>
      <c r="AE38">
        <f t="shared" si="5"/>
        <v>22.697476074000001</v>
      </c>
      <c r="AF38" s="9"/>
      <c r="AG38" s="22">
        <v>4.1046100000000002E-2</v>
      </c>
      <c r="AH38" s="22">
        <v>260.572</v>
      </c>
      <c r="AI38" s="22">
        <v>-1.6870099999999999E-2</v>
      </c>
      <c r="AJ38" s="22">
        <v>28</v>
      </c>
      <c r="AK38" s="22">
        <v>4.0966799999999998E-2</v>
      </c>
      <c r="AL38">
        <f t="shared" si="6"/>
        <v>16.870100000000001</v>
      </c>
      <c r="AM38">
        <f t="shared" si="7"/>
        <v>0.69245181161000002</v>
      </c>
      <c r="AP38" s="9"/>
      <c r="AQ38" s="22">
        <v>1.7089799999999999</v>
      </c>
      <c r="AR38" s="22">
        <v>377.86500000000001</v>
      </c>
      <c r="AS38" s="22">
        <v>8.8317900000000005E-2</v>
      </c>
      <c r="AT38" s="22">
        <v>28</v>
      </c>
      <c r="AU38" s="22">
        <v>7.8918500000000003E-2</v>
      </c>
      <c r="AV38">
        <f t="shared" si="8"/>
        <v>-88.317900000000009</v>
      </c>
      <c r="AW38">
        <f t="shared" si="9"/>
        <v>-150.933524742</v>
      </c>
      <c r="AX38" s="9"/>
      <c r="AY38" s="22">
        <v>4.1046100000000002E-2</v>
      </c>
      <c r="AZ38" s="22">
        <v>464.56599999999997</v>
      </c>
      <c r="BA38" s="22">
        <v>-1.7462200000000001E-2</v>
      </c>
      <c r="BB38" s="22">
        <v>28</v>
      </c>
      <c r="BC38" s="22">
        <v>4.0951500000000002E-2</v>
      </c>
      <c r="BD38">
        <f t="shared" si="10"/>
        <v>17.462199999999999</v>
      </c>
      <c r="BE38">
        <f t="shared" si="11"/>
        <v>0.71675520741999998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35.807000000000002</v>
      </c>
      <c r="I39" s="22">
        <v>-1.40106E-2</v>
      </c>
      <c r="J39" s="22">
        <v>29</v>
      </c>
      <c r="K39" s="22">
        <v>1.70319</v>
      </c>
      <c r="L39">
        <f t="shared" si="0"/>
        <v>14.0106</v>
      </c>
      <c r="M39">
        <f t="shared" si="1"/>
        <v>23.87336187</v>
      </c>
      <c r="N39" s="9"/>
      <c r="O39" s="22">
        <v>4.6081499999999997E-2</v>
      </c>
      <c r="P39" s="22">
        <v>106.783</v>
      </c>
      <c r="Q39" s="22">
        <v>-1.6690099999999999E-2</v>
      </c>
      <c r="R39" s="22">
        <v>29</v>
      </c>
      <c r="S39" s="22">
        <v>4.5956400000000001E-2</v>
      </c>
      <c r="T39">
        <f t="shared" si="2"/>
        <v>16.690100000000001</v>
      </c>
      <c r="U39">
        <f t="shared" si="3"/>
        <v>0.76910484315000005</v>
      </c>
      <c r="X39" s="9"/>
      <c r="Y39" s="22">
        <v>1.7039500000000001</v>
      </c>
      <c r="Z39" s="22">
        <v>162.971</v>
      </c>
      <c r="AA39" s="22">
        <v>-1.34766E-2</v>
      </c>
      <c r="AB39" s="22">
        <v>29</v>
      </c>
      <c r="AC39" s="22">
        <v>1.70258</v>
      </c>
      <c r="AD39">
        <f t="shared" si="4"/>
        <v>13.476599999999999</v>
      </c>
      <c r="AE39">
        <f t="shared" si="5"/>
        <v>22.963452570000001</v>
      </c>
      <c r="AF39" s="9"/>
      <c r="AG39" s="22">
        <v>4.6081499999999997E-2</v>
      </c>
      <c r="AH39" s="22">
        <v>260.673</v>
      </c>
      <c r="AI39" s="22">
        <v>-1.6873200000000001E-2</v>
      </c>
      <c r="AJ39" s="22">
        <v>29</v>
      </c>
      <c r="AK39" s="22">
        <v>4.6038799999999998E-2</v>
      </c>
      <c r="AL39">
        <f t="shared" si="6"/>
        <v>16.873200000000001</v>
      </c>
      <c r="AM39">
        <f t="shared" si="7"/>
        <v>0.77754236580000002</v>
      </c>
      <c r="AP39" s="9"/>
      <c r="AQ39" s="22">
        <v>1.7039500000000001</v>
      </c>
      <c r="AR39" s="22">
        <v>377.96600000000001</v>
      </c>
      <c r="AS39" s="22">
        <v>8.7249800000000002E-2</v>
      </c>
      <c r="AT39" s="22">
        <v>29</v>
      </c>
      <c r="AU39" s="22">
        <v>7.8918500000000003E-2</v>
      </c>
      <c r="AV39">
        <f t="shared" si="8"/>
        <v>-87.249800000000008</v>
      </c>
      <c r="AW39">
        <f t="shared" si="9"/>
        <v>-148.66929671000003</v>
      </c>
      <c r="AX39" s="9"/>
      <c r="AY39" s="22">
        <v>4.6081499999999997E-2</v>
      </c>
      <c r="AZ39" s="22">
        <v>464.66699999999997</v>
      </c>
      <c r="BA39" s="22">
        <v>-1.7468299999999999E-2</v>
      </c>
      <c r="BB39" s="22">
        <v>29</v>
      </c>
      <c r="BC39" s="22">
        <v>4.6014399999999997E-2</v>
      </c>
      <c r="BD39">
        <f t="shared" si="10"/>
        <v>17.468299999999999</v>
      </c>
      <c r="BE39">
        <f t="shared" si="11"/>
        <v>0.80496546644999989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35.907699999999998</v>
      </c>
      <c r="I40" s="22">
        <v>-1.4169299999999999E-2</v>
      </c>
      <c r="J40" s="22">
        <v>30</v>
      </c>
      <c r="K40" s="22">
        <v>1.698</v>
      </c>
      <c r="L40">
        <f t="shared" si="0"/>
        <v>14.1693</v>
      </c>
      <c r="M40">
        <f t="shared" si="1"/>
        <v>24.072365462999997</v>
      </c>
      <c r="N40" s="9"/>
      <c r="O40" s="22">
        <v>5.11169E-2</v>
      </c>
      <c r="P40" s="22">
        <v>106.884</v>
      </c>
      <c r="Q40" s="22">
        <v>-1.6680899999999999E-2</v>
      </c>
      <c r="R40" s="22">
        <v>30</v>
      </c>
      <c r="S40" s="22">
        <v>5.1043699999999997E-2</v>
      </c>
      <c r="T40">
        <f t="shared" si="2"/>
        <v>16.680899999999998</v>
      </c>
      <c r="U40">
        <f t="shared" si="3"/>
        <v>0.85267589720999992</v>
      </c>
      <c r="X40" s="9"/>
      <c r="Y40" s="22">
        <v>1.6989099999999999</v>
      </c>
      <c r="Z40" s="22">
        <v>163.072</v>
      </c>
      <c r="AA40" s="22">
        <v>-1.3610799999999999E-2</v>
      </c>
      <c r="AB40" s="22">
        <v>30</v>
      </c>
      <c r="AC40" s="22">
        <v>1.698</v>
      </c>
      <c r="AD40">
        <f t="shared" si="4"/>
        <v>13.610799999999999</v>
      </c>
      <c r="AE40">
        <f t="shared" si="5"/>
        <v>23.123524227999997</v>
      </c>
      <c r="AF40" s="9"/>
      <c r="AG40" s="22">
        <v>5.11169E-2</v>
      </c>
      <c r="AH40" s="22">
        <v>260.77300000000002</v>
      </c>
      <c r="AI40" s="22">
        <v>-1.6882299999999999E-2</v>
      </c>
      <c r="AJ40" s="22">
        <v>30</v>
      </c>
      <c r="AK40" s="22">
        <v>5.1077299999999999E-2</v>
      </c>
      <c r="AL40">
        <f t="shared" si="6"/>
        <v>16.882300000000001</v>
      </c>
      <c r="AM40">
        <f t="shared" si="7"/>
        <v>0.86297084087000009</v>
      </c>
      <c r="AP40" s="9"/>
      <c r="AQ40" s="22">
        <v>1.6989099999999999</v>
      </c>
      <c r="AR40" s="22">
        <v>378.06599999999997</v>
      </c>
      <c r="AS40" s="22">
        <v>8.7554900000000005E-2</v>
      </c>
      <c r="AT40" s="22">
        <v>30</v>
      </c>
      <c r="AU40" s="22">
        <v>7.9071000000000002E-2</v>
      </c>
      <c r="AV40">
        <f t="shared" si="8"/>
        <v>-87.554900000000004</v>
      </c>
      <c r="AW40">
        <f t="shared" si="9"/>
        <v>-148.747895159</v>
      </c>
      <c r="AX40" s="9"/>
      <c r="AY40" s="22">
        <v>5.11169E-2</v>
      </c>
      <c r="AZ40" s="22">
        <v>464.76799999999997</v>
      </c>
      <c r="BA40" s="22">
        <v>-1.7456099999999999E-2</v>
      </c>
      <c r="BB40" s="22">
        <v>30</v>
      </c>
      <c r="BC40" s="22">
        <v>5.1095599999999998E-2</v>
      </c>
      <c r="BD40">
        <f t="shared" si="10"/>
        <v>17.456099999999999</v>
      </c>
      <c r="BE40">
        <f t="shared" si="11"/>
        <v>0.89230171808999992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36.008400000000002</v>
      </c>
      <c r="I41" s="22">
        <v>-1.4294400000000001E-2</v>
      </c>
      <c r="J41" s="22">
        <v>31</v>
      </c>
      <c r="K41" s="22">
        <v>1.6934199999999999</v>
      </c>
      <c r="L41">
        <f t="shared" si="0"/>
        <v>14.294400000000001</v>
      </c>
      <c r="M41">
        <f t="shared" si="1"/>
        <v>24.212998272000004</v>
      </c>
      <c r="N41" s="9"/>
      <c r="O41" s="22">
        <v>5.6152300000000002E-2</v>
      </c>
      <c r="P41" s="22">
        <v>106.985</v>
      </c>
      <c r="Q41" s="22">
        <v>-1.6693099999999999E-2</v>
      </c>
      <c r="R41" s="22">
        <v>31</v>
      </c>
      <c r="S41" s="22">
        <v>5.5603E-2</v>
      </c>
      <c r="T41">
        <f t="shared" si="2"/>
        <v>16.693099999999998</v>
      </c>
      <c r="U41">
        <f t="shared" si="3"/>
        <v>0.93735595912999992</v>
      </c>
      <c r="X41" s="9"/>
      <c r="Y41" s="22">
        <v>1.6938800000000001</v>
      </c>
      <c r="Z41" s="22">
        <v>163.172</v>
      </c>
      <c r="AA41" s="22">
        <v>-1.37848E-2</v>
      </c>
      <c r="AB41" s="22">
        <v>31</v>
      </c>
      <c r="AC41" s="22">
        <v>1.6928099999999999</v>
      </c>
      <c r="AD41">
        <f t="shared" si="4"/>
        <v>13.784800000000001</v>
      </c>
      <c r="AE41">
        <f t="shared" si="5"/>
        <v>23.349797024000001</v>
      </c>
      <c r="AF41" s="9"/>
      <c r="AG41" s="22">
        <v>5.6152300000000002E-2</v>
      </c>
      <c r="AH41" s="22">
        <v>260.87400000000002</v>
      </c>
      <c r="AI41" s="22">
        <v>-1.6885399999999998E-2</v>
      </c>
      <c r="AJ41" s="22">
        <v>31</v>
      </c>
      <c r="AK41" s="22">
        <v>5.5603E-2</v>
      </c>
      <c r="AL41">
        <f t="shared" si="6"/>
        <v>16.885399999999997</v>
      </c>
      <c r="AM41">
        <f t="shared" si="7"/>
        <v>0.9481540464199999</v>
      </c>
      <c r="AP41" s="9"/>
      <c r="AQ41" s="22">
        <v>1.6938800000000001</v>
      </c>
      <c r="AR41" s="22">
        <v>378.16699999999997</v>
      </c>
      <c r="AS41" s="22">
        <v>8.6181599999999997E-2</v>
      </c>
      <c r="AT41" s="22">
        <v>31</v>
      </c>
      <c r="AU41" s="22">
        <v>7.92847E-2</v>
      </c>
      <c r="AV41">
        <f t="shared" si="8"/>
        <v>-86.181600000000003</v>
      </c>
      <c r="AW41">
        <f t="shared" si="9"/>
        <v>-145.981288608</v>
      </c>
      <c r="AX41" s="9"/>
      <c r="AY41" s="22">
        <v>5.6152300000000002E-2</v>
      </c>
      <c r="AZ41" s="22">
        <v>464.86799999999999</v>
      </c>
      <c r="BA41" s="22">
        <v>-1.74652E-2</v>
      </c>
      <c r="BB41" s="22">
        <v>31</v>
      </c>
      <c r="BC41" s="22">
        <v>5.57251E-2</v>
      </c>
      <c r="BD41">
        <f t="shared" si="10"/>
        <v>17.465199999999999</v>
      </c>
      <c r="BE41">
        <f t="shared" si="11"/>
        <v>0.98071114995999997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36.109099999999998</v>
      </c>
      <c r="I42" s="22">
        <v>-1.4447E-2</v>
      </c>
      <c r="J42" s="22">
        <v>32</v>
      </c>
      <c r="K42" s="22">
        <v>1.6879299999999999</v>
      </c>
      <c r="L42">
        <f t="shared" si="0"/>
        <v>14.446999999999999</v>
      </c>
      <c r="M42">
        <f t="shared" si="1"/>
        <v>24.398671479999997</v>
      </c>
      <c r="N42" s="9"/>
      <c r="O42" s="22">
        <v>6.1187699999999998E-2</v>
      </c>
      <c r="P42" s="22">
        <v>107.08499999999999</v>
      </c>
      <c r="Q42" s="22">
        <v>-1.6693099999999999E-2</v>
      </c>
      <c r="R42" s="22">
        <v>32</v>
      </c>
      <c r="S42" s="22">
        <v>6.0638400000000002E-2</v>
      </c>
      <c r="T42">
        <f t="shared" si="2"/>
        <v>16.693099999999998</v>
      </c>
      <c r="U42">
        <f t="shared" si="3"/>
        <v>1.0214123948699998</v>
      </c>
      <c r="X42" s="9"/>
      <c r="Y42" s="22">
        <v>1.6888399999999999</v>
      </c>
      <c r="Z42" s="22">
        <v>163.273</v>
      </c>
      <c r="AA42" s="22">
        <v>-1.3916E-2</v>
      </c>
      <c r="AB42" s="22">
        <v>32</v>
      </c>
      <c r="AC42" s="22">
        <v>1.6879299999999999</v>
      </c>
      <c r="AD42">
        <f t="shared" si="4"/>
        <v>13.916</v>
      </c>
      <c r="AE42">
        <f t="shared" si="5"/>
        <v>23.50189744</v>
      </c>
      <c r="AF42" s="9"/>
      <c r="AG42" s="22">
        <v>6.1187699999999998E-2</v>
      </c>
      <c r="AH42" s="22">
        <v>260.97500000000002</v>
      </c>
      <c r="AI42" s="22">
        <v>-1.6882299999999999E-2</v>
      </c>
      <c r="AJ42" s="22">
        <v>32</v>
      </c>
      <c r="AK42" s="22">
        <v>6.0455299999999997E-2</v>
      </c>
      <c r="AL42">
        <f t="shared" si="6"/>
        <v>16.882300000000001</v>
      </c>
      <c r="AM42">
        <f t="shared" si="7"/>
        <v>1.03298910771</v>
      </c>
      <c r="AP42" s="9"/>
      <c r="AQ42" s="22">
        <v>1.6888399999999999</v>
      </c>
      <c r="AR42" s="22">
        <v>378.26799999999997</v>
      </c>
      <c r="AS42" s="22">
        <v>8.4930400000000003E-2</v>
      </c>
      <c r="AT42" s="22">
        <v>32</v>
      </c>
      <c r="AU42" s="22">
        <v>7.9620399999999994E-2</v>
      </c>
      <c r="AV42">
        <f t="shared" si="8"/>
        <v>-84.930400000000006</v>
      </c>
      <c r="AW42">
        <f t="shared" si="9"/>
        <v>-143.433856736</v>
      </c>
      <c r="AX42" s="9"/>
      <c r="AY42" s="22">
        <v>6.1187699999999998E-2</v>
      </c>
      <c r="AZ42" s="22">
        <v>464.96899999999999</v>
      </c>
      <c r="BA42" s="22">
        <v>-1.7443799999999999E-2</v>
      </c>
      <c r="BB42" s="22">
        <v>32</v>
      </c>
      <c r="BC42" s="22">
        <v>6.0638400000000002E-2</v>
      </c>
      <c r="BD42">
        <f t="shared" si="10"/>
        <v>17.4438</v>
      </c>
      <c r="BE42">
        <f t="shared" si="11"/>
        <v>1.06734600126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36.209899999999998</v>
      </c>
      <c r="I43" s="22">
        <v>-1.45813E-2</v>
      </c>
      <c r="J43" s="22">
        <v>33</v>
      </c>
      <c r="K43" s="22">
        <v>1.6830400000000001</v>
      </c>
      <c r="L43">
        <f t="shared" si="0"/>
        <v>14.581300000000001</v>
      </c>
      <c r="M43">
        <f t="shared" si="1"/>
        <v>24.552138753000001</v>
      </c>
      <c r="N43" s="9"/>
      <c r="O43" s="22">
        <v>6.6223099999999993E-2</v>
      </c>
      <c r="P43" s="22">
        <v>107.18600000000001</v>
      </c>
      <c r="Q43" s="22">
        <v>-1.6680899999999999E-2</v>
      </c>
      <c r="R43" s="22">
        <v>33</v>
      </c>
      <c r="S43" s="22">
        <v>6.5734899999999999E-2</v>
      </c>
      <c r="T43">
        <f t="shared" si="2"/>
        <v>16.680899999999998</v>
      </c>
      <c r="U43">
        <f t="shared" si="3"/>
        <v>1.1046609087899997</v>
      </c>
      <c r="X43" s="9"/>
      <c r="Y43" s="22">
        <v>1.68381</v>
      </c>
      <c r="Z43" s="22">
        <v>163.374</v>
      </c>
      <c r="AA43" s="22">
        <v>-1.40381E-2</v>
      </c>
      <c r="AB43" s="22">
        <v>33</v>
      </c>
      <c r="AC43" s="22">
        <v>1.6827399999999999</v>
      </c>
      <c r="AD43">
        <f t="shared" si="4"/>
        <v>14.0381</v>
      </c>
      <c r="AE43">
        <f t="shared" si="5"/>
        <v>23.637493161000002</v>
      </c>
      <c r="AF43" s="9"/>
      <c r="AG43" s="22">
        <v>6.6223099999999993E-2</v>
      </c>
      <c r="AH43" s="22">
        <v>261.07499999999999</v>
      </c>
      <c r="AI43" s="22">
        <v>-1.68793E-2</v>
      </c>
      <c r="AJ43" s="22">
        <v>33</v>
      </c>
      <c r="AK43" s="22">
        <v>6.5673800000000004E-2</v>
      </c>
      <c r="AL43">
        <f t="shared" si="6"/>
        <v>16.879300000000001</v>
      </c>
      <c r="AM43">
        <f t="shared" si="7"/>
        <v>1.11779957183</v>
      </c>
      <c r="AP43" s="9"/>
      <c r="AQ43" s="22">
        <v>1.68381</v>
      </c>
      <c r="AR43" s="22">
        <v>378.36799999999999</v>
      </c>
      <c r="AS43" s="22">
        <v>9.7991900000000007E-2</v>
      </c>
      <c r="AT43" s="22">
        <v>33</v>
      </c>
      <c r="AU43" s="22">
        <v>7.9650899999999997E-2</v>
      </c>
      <c r="AV43">
        <f t="shared" si="8"/>
        <v>-97.991900000000001</v>
      </c>
      <c r="AW43">
        <f t="shared" si="9"/>
        <v>-164.99974113900001</v>
      </c>
      <c r="AX43" s="9"/>
      <c r="AY43" s="22">
        <v>6.6223099999999993E-2</v>
      </c>
      <c r="AZ43" s="22">
        <v>465.07</v>
      </c>
      <c r="BA43" s="22">
        <v>-1.745E-2</v>
      </c>
      <c r="BB43" s="22">
        <v>33</v>
      </c>
      <c r="BC43" s="22">
        <v>6.5643300000000002E-2</v>
      </c>
      <c r="BD43">
        <f t="shared" si="10"/>
        <v>17.45</v>
      </c>
      <c r="BE43">
        <f t="shared" si="11"/>
        <v>1.1555930949999997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36.310600000000001</v>
      </c>
      <c r="I44" s="22">
        <v>-1.46301E-2</v>
      </c>
      <c r="J44" s="22">
        <v>34</v>
      </c>
      <c r="K44" s="22">
        <v>1.6775500000000001</v>
      </c>
      <c r="L44">
        <f t="shared" si="0"/>
        <v>14.630100000000001</v>
      </c>
      <c r="M44">
        <f t="shared" si="1"/>
        <v>24.560572977000003</v>
      </c>
      <c r="N44" s="9"/>
      <c r="O44" s="22">
        <v>7.1258500000000002E-2</v>
      </c>
      <c r="P44" s="22">
        <v>107.28700000000001</v>
      </c>
      <c r="Q44" s="22">
        <v>-1.6690099999999999E-2</v>
      </c>
      <c r="R44" s="22">
        <v>34</v>
      </c>
      <c r="S44" s="22">
        <v>7.0495600000000005E-2</v>
      </c>
      <c r="T44">
        <f t="shared" si="2"/>
        <v>16.690100000000001</v>
      </c>
      <c r="U44">
        <f t="shared" si="3"/>
        <v>1.1893114908500002</v>
      </c>
      <c r="X44" s="9"/>
      <c r="Y44" s="22">
        <v>1.6787700000000001</v>
      </c>
      <c r="Z44" s="22">
        <v>163.47499999999999</v>
      </c>
      <c r="AA44" s="22">
        <v>-1.41479E-2</v>
      </c>
      <c r="AB44" s="22">
        <v>34</v>
      </c>
      <c r="AC44" s="22">
        <v>1.6781600000000001</v>
      </c>
      <c r="AD44">
        <f t="shared" si="4"/>
        <v>14.1479</v>
      </c>
      <c r="AE44">
        <f t="shared" si="5"/>
        <v>23.751070083000002</v>
      </c>
      <c r="AF44" s="9"/>
      <c r="AG44" s="22">
        <v>7.1258500000000002E-2</v>
      </c>
      <c r="AH44" s="22">
        <v>261.17599999999999</v>
      </c>
      <c r="AI44" s="22">
        <v>-1.68945E-2</v>
      </c>
      <c r="AJ44" s="22">
        <v>34</v>
      </c>
      <c r="AK44" s="22">
        <v>7.0800799999999997E-2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1.6787700000000001</v>
      </c>
      <c r="AR44" s="22">
        <v>378.46899999999999</v>
      </c>
      <c r="AS44" s="22">
        <v>9.8480200000000004E-2</v>
      </c>
      <c r="AT44" s="22">
        <v>34</v>
      </c>
      <c r="AU44" s="22">
        <v>7.9772899999999994E-2</v>
      </c>
      <c r="AV44">
        <f t="shared" si="8"/>
        <v>-98.480200000000011</v>
      </c>
      <c r="AW44">
        <f t="shared" si="9"/>
        <v>-165.32560535400003</v>
      </c>
      <c r="AX44" s="9"/>
      <c r="AY44" s="22">
        <v>7.1258500000000002E-2</v>
      </c>
      <c r="AZ44" s="22">
        <v>465.17099999999999</v>
      </c>
      <c r="BA44" s="22">
        <v>-1.7456099999999999E-2</v>
      </c>
      <c r="BB44" s="22">
        <v>34</v>
      </c>
      <c r="BC44" s="22">
        <v>7.0526099999999994E-2</v>
      </c>
      <c r="BD44">
        <f t="shared" si="10"/>
        <v>17.456099999999999</v>
      </c>
      <c r="BE44">
        <f t="shared" si="11"/>
        <v>1.24389550185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36.411299999999997</v>
      </c>
      <c r="I45" s="22">
        <v>-1.4727799999999999E-2</v>
      </c>
      <c r="J45" s="22">
        <v>35</v>
      </c>
      <c r="K45" s="22">
        <v>1.6729700000000001</v>
      </c>
      <c r="L45">
        <f t="shared" si="0"/>
        <v>14.727799999999998</v>
      </c>
      <c r="M45">
        <f t="shared" si="1"/>
        <v>24.650507971999996</v>
      </c>
      <c r="N45" s="9"/>
      <c r="O45" s="22">
        <v>7.6293899999999998E-2</v>
      </c>
      <c r="P45" s="22">
        <v>107.387</v>
      </c>
      <c r="Q45" s="22">
        <v>-1.6684000000000001E-2</v>
      </c>
      <c r="R45" s="22">
        <v>35</v>
      </c>
      <c r="S45" s="22">
        <v>7.5683600000000004E-2</v>
      </c>
      <c r="T45">
        <f t="shared" si="2"/>
        <v>16.684000000000001</v>
      </c>
      <c r="U45">
        <f t="shared" si="3"/>
        <v>1.2728874276</v>
      </c>
      <c r="X45" s="9"/>
      <c r="Y45" s="22">
        <v>1.67374</v>
      </c>
      <c r="Z45" s="22">
        <v>163.57499999999999</v>
      </c>
      <c r="AA45" s="22">
        <v>-1.4297499999999999E-2</v>
      </c>
      <c r="AB45" s="22">
        <v>35</v>
      </c>
      <c r="AC45" s="22">
        <v>1.6726700000000001</v>
      </c>
      <c r="AD45">
        <f t="shared" si="4"/>
        <v>14.297499999999999</v>
      </c>
      <c r="AE45">
        <f t="shared" si="5"/>
        <v>23.93029765</v>
      </c>
      <c r="AF45" s="9"/>
      <c r="AG45" s="22">
        <v>7.6293899999999998E-2</v>
      </c>
      <c r="AH45" s="22">
        <v>261.27699999999999</v>
      </c>
      <c r="AI45" s="22">
        <v>-1.6882299999999999E-2</v>
      </c>
      <c r="AJ45" s="22">
        <v>35</v>
      </c>
      <c r="AK45" s="22">
        <v>7.5500499999999998E-2</v>
      </c>
      <c r="AL45">
        <f t="shared" si="6"/>
        <v>16.882300000000001</v>
      </c>
      <c r="AM45">
        <f t="shared" si="7"/>
        <v>1.2880165079700001</v>
      </c>
      <c r="AP45" s="9"/>
      <c r="AQ45" s="22">
        <v>1.67374</v>
      </c>
      <c r="AR45" s="22">
        <v>378.57</v>
      </c>
      <c r="AS45" s="22">
        <v>9.9914600000000006E-2</v>
      </c>
      <c r="AT45" s="22">
        <v>35</v>
      </c>
      <c r="AU45" s="22">
        <v>7.9467800000000005E-2</v>
      </c>
      <c r="AV45">
        <f t="shared" si="8"/>
        <v>-99.914600000000007</v>
      </c>
      <c r="AW45">
        <f t="shared" si="9"/>
        <v>-167.23106260400002</v>
      </c>
      <c r="AX45" s="9"/>
      <c r="AY45" s="22">
        <v>7.6293899999999998E-2</v>
      </c>
      <c r="AZ45" s="22">
        <v>465.27100000000002</v>
      </c>
      <c r="BA45" s="22">
        <v>-1.74377E-2</v>
      </c>
      <c r="BB45" s="22">
        <v>35</v>
      </c>
      <c r="BC45" s="22">
        <v>7.5714100000000006E-2</v>
      </c>
      <c r="BD45">
        <f t="shared" si="10"/>
        <v>17.4377</v>
      </c>
      <c r="BE45">
        <f t="shared" si="11"/>
        <v>1.33039014003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36.512</v>
      </c>
      <c r="I46" s="22">
        <v>-1.4843800000000001E-2</v>
      </c>
      <c r="J46" s="22">
        <v>36</v>
      </c>
      <c r="K46" s="22">
        <v>1.6674800000000001</v>
      </c>
      <c r="L46">
        <f t="shared" si="0"/>
        <v>14.8438</v>
      </c>
      <c r="M46">
        <f t="shared" si="1"/>
        <v>24.769849060000002</v>
      </c>
      <c r="N46" s="9"/>
      <c r="O46" s="22">
        <v>8.1329299999999993E-2</v>
      </c>
      <c r="P46" s="22">
        <v>107.488</v>
      </c>
      <c r="Q46" s="22">
        <v>-1.6687E-2</v>
      </c>
      <c r="R46" s="22">
        <v>36</v>
      </c>
      <c r="S46" s="22">
        <v>8.0780000000000005E-2</v>
      </c>
      <c r="T46">
        <f t="shared" si="2"/>
        <v>16.687000000000001</v>
      </c>
      <c r="U46">
        <f t="shared" si="3"/>
        <v>1.3571420291</v>
      </c>
      <c r="X46" s="9"/>
      <c r="Y46" s="22">
        <v>1.6687000000000001</v>
      </c>
      <c r="Z46" s="22">
        <v>163.67599999999999</v>
      </c>
      <c r="AA46" s="22">
        <v>-1.43707E-2</v>
      </c>
      <c r="AB46" s="22">
        <v>36</v>
      </c>
      <c r="AC46" s="22">
        <v>1.6677900000000001</v>
      </c>
      <c r="AD46">
        <f t="shared" si="4"/>
        <v>14.370699999999999</v>
      </c>
      <c r="AE46">
        <f t="shared" si="5"/>
        <v>23.980387090000001</v>
      </c>
      <c r="AF46" s="9"/>
      <c r="AG46" s="22">
        <v>8.1329299999999993E-2</v>
      </c>
      <c r="AH46" s="22">
        <v>261.37799999999999</v>
      </c>
      <c r="AI46" s="22">
        <v>-1.6873200000000001E-2</v>
      </c>
      <c r="AJ46" s="22">
        <v>36</v>
      </c>
      <c r="AK46" s="22">
        <v>8.0718999999999999E-2</v>
      </c>
      <c r="AL46">
        <f t="shared" si="6"/>
        <v>16.873200000000001</v>
      </c>
      <c r="AM46">
        <f t="shared" si="7"/>
        <v>1.37228554476</v>
      </c>
      <c r="AP46" s="9"/>
      <c r="AQ46" s="22">
        <v>1.6687000000000001</v>
      </c>
      <c r="AR46" s="22">
        <v>378.67099999999999</v>
      </c>
      <c r="AS46" s="22">
        <v>9.9762000000000003E-2</v>
      </c>
      <c r="AT46" s="22">
        <v>36</v>
      </c>
      <c r="AU46" s="22">
        <v>7.92847E-2</v>
      </c>
      <c r="AV46">
        <f t="shared" si="8"/>
        <v>-99.762</v>
      </c>
      <c r="AW46">
        <f t="shared" si="9"/>
        <v>-166.4728494</v>
      </c>
      <c r="AX46" s="9"/>
      <c r="AY46" s="22">
        <v>8.1329299999999993E-2</v>
      </c>
      <c r="AZ46" s="22">
        <v>465.37200000000001</v>
      </c>
      <c r="BA46" s="22">
        <v>-1.745E-2</v>
      </c>
      <c r="BB46" s="22">
        <v>36</v>
      </c>
      <c r="BC46" s="22">
        <v>8.0871600000000002E-2</v>
      </c>
      <c r="BD46">
        <f t="shared" si="10"/>
        <v>17.45</v>
      </c>
      <c r="BE46">
        <f t="shared" si="11"/>
        <v>1.4191962849999997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36.612699999999997</v>
      </c>
      <c r="I47" s="22">
        <v>-1.4904799999999999E-2</v>
      </c>
      <c r="J47" s="22">
        <v>37</v>
      </c>
      <c r="K47" s="22">
        <v>1.6629</v>
      </c>
      <c r="L47">
        <f t="shared" si="0"/>
        <v>14.9048</v>
      </c>
      <c r="M47">
        <f t="shared" si="1"/>
        <v>24.796668615999998</v>
      </c>
      <c r="N47" s="9"/>
      <c r="O47" s="22">
        <v>8.6364700000000003E-2</v>
      </c>
      <c r="P47" s="22">
        <v>107.589</v>
      </c>
      <c r="Q47" s="22">
        <v>-1.6690099999999999E-2</v>
      </c>
      <c r="R47" s="22">
        <v>37</v>
      </c>
      <c r="S47" s="22">
        <v>8.5723900000000006E-2</v>
      </c>
      <c r="T47">
        <f t="shared" si="2"/>
        <v>16.690100000000001</v>
      </c>
      <c r="U47">
        <f t="shared" si="3"/>
        <v>1.4414354794700002</v>
      </c>
      <c r="X47" s="9"/>
      <c r="Y47" s="22">
        <v>1.66367</v>
      </c>
      <c r="Z47" s="22">
        <v>163.77699999999999</v>
      </c>
      <c r="AA47" s="22">
        <v>-1.4508099999999999E-2</v>
      </c>
      <c r="AB47" s="22">
        <v>37</v>
      </c>
      <c r="AC47" s="22">
        <v>1.6629</v>
      </c>
      <c r="AD47">
        <f t="shared" si="4"/>
        <v>14.508099999999999</v>
      </c>
      <c r="AE47">
        <f t="shared" si="5"/>
        <v>24.136690726999998</v>
      </c>
      <c r="AF47" s="9"/>
      <c r="AG47" s="22">
        <v>8.6364700000000003E-2</v>
      </c>
      <c r="AH47" s="22">
        <v>261.47800000000001</v>
      </c>
      <c r="AI47" s="22">
        <v>-1.68793E-2</v>
      </c>
      <c r="AJ47" s="22">
        <v>37</v>
      </c>
      <c r="AK47" s="22">
        <v>8.5693400000000003E-2</v>
      </c>
      <c r="AL47">
        <f t="shared" si="6"/>
        <v>16.879300000000001</v>
      </c>
      <c r="AM47">
        <f t="shared" si="7"/>
        <v>1.4577756807100002</v>
      </c>
      <c r="AP47" s="9"/>
      <c r="AQ47" s="22">
        <v>1.66367</v>
      </c>
      <c r="AR47" s="22">
        <v>378.77100000000002</v>
      </c>
      <c r="AS47" s="22">
        <v>9.9975599999999998E-2</v>
      </c>
      <c r="AT47" s="22">
        <v>37</v>
      </c>
      <c r="AU47" s="22">
        <v>7.9254199999999997E-2</v>
      </c>
      <c r="AV47">
        <f t="shared" si="8"/>
        <v>-99.9756</v>
      </c>
      <c r="AW47">
        <f t="shared" si="9"/>
        <v>-166.32640645199999</v>
      </c>
      <c r="AX47" s="9"/>
      <c r="AY47" s="22">
        <v>8.6364700000000003E-2</v>
      </c>
      <c r="AZ47" s="22">
        <v>465.47300000000001</v>
      </c>
      <c r="BA47" s="22">
        <v>-1.74255E-2</v>
      </c>
      <c r="BB47" s="22">
        <v>37</v>
      </c>
      <c r="BC47" s="22">
        <v>8.5876499999999995E-2</v>
      </c>
      <c r="BD47">
        <f t="shared" si="10"/>
        <v>17.4255</v>
      </c>
      <c r="BE47">
        <f t="shared" si="11"/>
        <v>1.5049480798499999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36.7134</v>
      </c>
      <c r="I48" s="22">
        <v>-1.50177E-2</v>
      </c>
      <c r="J48" s="22">
        <v>38</v>
      </c>
      <c r="K48" s="22">
        <v>1.65741</v>
      </c>
      <c r="L48">
        <f t="shared" si="0"/>
        <v>15.0177</v>
      </c>
      <c r="M48">
        <f t="shared" si="1"/>
        <v>24.908807751000001</v>
      </c>
      <c r="N48" s="9"/>
      <c r="O48" s="22">
        <v>9.1400099999999998E-2</v>
      </c>
      <c r="P48" s="22">
        <v>107.69</v>
      </c>
      <c r="Q48" s="22">
        <v>-1.6699200000000001E-2</v>
      </c>
      <c r="R48" s="22">
        <v>38</v>
      </c>
      <c r="S48" s="22">
        <v>9.1033900000000001E-2</v>
      </c>
      <c r="T48">
        <f t="shared" si="2"/>
        <v>16.699200000000001</v>
      </c>
      <c r="U48">
        <f t="shared" si="3"/>
        <v>1.52630854992</v>
      </c>
      <c r="X48" s="9"/>
      <c r="Y48" s="22">
        <v>1.65863</v>
      </c>
      <c r="Z48" s="22">
        <v>163.87700000000001</v>
      </c>
      <c r="AA48" s="22">
        <v>-1.45813E-2</v>
      </c>
      <c r="AB48" s="22">
        <v>38</v>
      </c>
      <c r="AC48" s="22">
        <v>1.65741</v>
      </c>
      <c r="AD48">
        <f t="shared" si="4"/>
        <v>14.581300000000001</v>
      </c>
      <c r="AE48">
        <f t="shared" si="5"/>
        <v>24.184981619000002</v>
      </c>
      <c r="AF48" s="9"/>
      <c r="AG48" s="22">
        <v>9.1400099999999998E-2</v>
      </c>
      <c r="AH48" s="22">
        <v>261.57900000000001</v>
      </c>
      <c r="AI48" s="22">
        <v>-1.6885399999999998E-2</v>
      </c>
      <c r="AJ48" s="22">
        <v>38</v>
      </c>
      <c r="AK48" s="22">
        <v>9.0820300000000007E-2</v>
      </c>
      <c r="AL48">
        <f t="shared" si="6"/>
        <v>16.885399999999997</v>
      </c>
      <c r="AM48">
        <f t="shared" si="7"/>
        <v>1.5433272485399998</v>
      </c>
      <c r="AP48" s="9"/>
      <c r="AQ48" s="22">
        <v>1.65863</v>
      </c>
      <c r="AR48" s="22">
        <v>378.87200000000001</v>
      </c>
      <c r="AS48" s="22">
        <v>9.9700899999999995E-2</v>
      </c>
      <c r="AT48" s="22">
        <v>38</v>
      </c>
      <c r="AU48" s="22">
        <v>7.9132099999999997E-2</v>
      </c>
      <c r="AV48">
        <f t="shared" si="8"/>
        <v>-99.70089999999999</v>
      </c>
      <c r="AW48">
        <f t="shared" si="9"/>
        <v>-165.366903767</v>
      </c>
      <c r="AX48" s="9"/>
      <c r="AY48" s="22">
        <v>9.1400099999999998E-2</v>
      </c>
      <c r="AZ48" s="22">
        <v>465.57299999999998</v>
      </c>
      <c r="BA48" s="22">
        <v>-1.7456099999999999E-2</v>
      </c>
      <c r="BB48" s="22">
        <v>38</v>
      </c>
      <c r="BC48" s="22">
        <v>9.1033900000000001E-2</v>
      </c>
      <c r="BD48">
        <f t="shared" si="10"/>
        <v>17.456099999999999</v>
      </c>
      <c r="BE48">
        <f t="shared" si="11"/>
        <v>1.5954892856099998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36.814100000000003</v>
      </c>
      <c r="I49" s="22">
        <v>-1.50665E-2</v>
      </c>
      <c r="J49" s="22">
        <v>39</v>
      </c>
      <c r="K49" s="22">
        <v>1.6531400000000001</v>
      </c>
      <c r="L49">
        <f t="shared" si="0"/>
        <v>15.0665</v>
      </c>
      <c r="M49">
        <f t="shared" si="1"/>
        <v>24.913813734999998</v>
      </c>
      <c r="N49" s="9"/>
      <c r="O49" s="22">
        <v>9.6435499999999993E-2</v>
      </c>
      <c r="P49" s="22">
        <v>107.79</v>
      </c>
      <c r="Q49" s="22">
        <v>-1.6687E-2</v>
      </c>
      <c r="R49" s="22">
        <v>39</v>
      </c>
      <c r="S49" s="22">
        <v>9.5916699999999994E-2</v>
      </c>
      <c r="T49">
        <f t="shared" si="2"/>
        <v>16.687000000000001</v>
      </c>
      <c r="U49">
        <f t="shared" si="3"/>
        <v>1.6092191885</v>
      </c>
      <c r="X49" s="9"/>
      <c r="Y49" s="22">
        <v>1.6535899999999999</v>
      </c>
      <c r="Z49" s="22">
        <v>163.97800000000001</v>
      </c>
      <c r="AA49" s="22">
        <v>-1.46515E-2</v>
      </c>
      <c r="AB49" s="22">
        <v>39</v>
      </c>
      <c r="AC49" s="22">
        <v>1.65222</v>
      </c>
      <c r="AD49">
        <f t="shared" si="4"/>
        <v>14.6515</v>
      </c>
      <c r="AE49">
        <f t="shared" si="5"/>
        <v>24.227573884999998</v>
      </c>
      <c r="AF49" s="9"/>
      <c r="AG49" s="22">
        <v>9.6435499999999993E-2</v>
      </c>
      <c r="AH49" s="22">
        <v>261.68</v>
      </c>
      <c r="AI49" s="22">
        <v>-1.6861000000000001E-2</v>
      </c>
      <c r="AJ49" s="22">
        <v>39</v>
      </c>
      <c r="AK49" s="22">
        <v>9.5611600000000005E-2</v>
      </c>
      <c r="AL49">
        <f t="shared" si="6"/>
        <v>16.861000000000001</v>
      </c>
      <c r="AM49">
        <f t="shared" si="7"/>
        <v>1.6259989655</v>
      </c>
      <c r="AP49" s="9"/>
      <c r="AQ49" s="22">
        <v>1.6535899999999999</v>
      </c>
      <c r="AR49" s="22">
        <v>378.97300000000001</v>
      </c>
      <c r="AS49" s="22">
        <v>9.8877000000000007E-2</v>
      </c>
      <c r="AT49" s="22">
        <v>39</v>
      </c>
      <c r="AU49" s="22">
        <v>7.9925499999999997E-2</v>
      </c>
      <c r="AV49">
        <f t="shared" si="8"/>
        <v>-98.87700000000001</v>
      </c>
      <c r="AW49">
        <f t="shared" si="9"/>
        <v>-163.50201842999999</v>
      </c>
      <c r="AX49" s="9"/>
      <c r="AY49" s="22">
        <v>9.6435499999999993E-2</v>
      </c>
      <c r="AZ49" s="22">
        <v>465.67399999999998</v>
      </c>
      <c r="BA49" s="22">
        <v>-1.7459100000000002E-2</v>
      </c>
      <c r="BB49" s="22">
        <v>39</v>
      </c>
      <c r="BC49" s="22">
        <v>9.5886200000000005E-2</v>
      </c>
      <c r="BD49">
        <f t="shared" si="10"/>
        <v>17.459100000000003</v>
      </c>
      <c r="BE49">
        <f t="shared" si="11"/>
        <v>1.6836770380500001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36.9148</v>
      </c>
      <c r="I50" s="22">
        <v>-1.5136699999999999E-2</v>
      </c>
      <c r="J50" s="22">
        <v>40</v>
      </c>
      <c r="K50" s="22">
        <v>1.64795</v>
      </c>
      <c r="L50">
        <f t="shared" si="0"/>
        <v>15.136699999999999</v>
      </c>
      <c r="M50">
        <f t="shared" si="1"/>
        <v>24.953758151999999</v>
      </c>
      <c r="N50" s="9"/>
      <c r="O50" s="22">
        <v>0.10147100000000001</v>
      </c>
      <c r="P50" s="22">
        <v>107.89100000000001</v>
      </c>
      <c r="Q50" s="22">
        <v>-1.6693099999999999E-2</v>
      </c>
      <c r="R50" s="22">
        <v>40</v>
      </c>
      <c r="S50" s="22">
        <v>0.100952</v>
      </c>
      <c r="T50">
        <f t="shared" si="2"/>
        <v>16.693099999999998</v>
      </c>
      <c r="U50">
        <f t="shared" si="3"/>
        <v>1.6938655501</v>
      </c>
      <c r="X50" s="9"/>
      <c r="Y50" s="22">
        <v>1.64856</v>
      </c>
      <c r="Z50" s="22">
        <v>164.07900000000001</v>
      </c>
      <c r="AA50" s="22">
        <v>-1.47308E-2</v>
      </c>
      <c r="AB50" s="22">
        <v>40</v>
      </c>
      <c r="AC50" s="22">
        <v>1.64734</v>
      </c>
      <c r="AD50">
        <f t="shared" si="4"/>
        <v>14.7308</v>
      </c>
      <c r="AE50">
        <f t="shared" si="5"/>
        <v>24.284607648000001</v>
      </c>
      <c r="AF50" s="9"/>
      <c r="AG50" s="22">
        <v>0.10147100000000001</v>
      </c>
      <c r="AH50" s="22">
        <v>261.77999999999997</v>
      </c>
      <c r="AI50" s="22">
        <v>-1.6867099999999999E-2</v>
      </c>
      <c r="AJ50" s="22">
        <v>40</v>
      </c>
      <c r="AK50" s="22">
        <v>0.10104399999999999</v>
      </c>
      <c r="AL50">
        <f t="shared" si="6"/>
        <v>16.867100000000001</v>
      </c>
      <c r="AM50">
        <f t="shared" si="7"/>
        <v>1.7115215041000003</v>
      </c>
      <c r="AP50" s="9"/>
      <c r="AQ50" s="22">
        <v>1.64856</v>
      </c>
      <c r="AR50" s="22">
        <v>379.07299999999998</v>
      </c>
      <c r="AS50" s="22">
        <v>8.4930400000000003E-2</v>
      </c>
      <c r="AT50" s="22">
        <v>40</v>
      </c>
      <c r="AU50" s="22">
        <v>7.9498299999999994E-2</v>
      </c>
      <c r="AV50">
        <f t="shared" si="8"/>
        <v>-84.930400000000006</v>
      </c>
      <c r="AW50">
        <f t="shared" si="9"/>
        <v>-140.01286022400001</v>
      </c>
      <c r="AX50" s="9"/>
      <c r="AY50" s="22">
        <v>0.10147100000000001</v>
      </c>
      <c r="AZ50" s="22">
        <v>465.77499999999998</v>
      </c>
      <c r="BA50" s="22">
        <v>-1.7459100000000002E-2</v>
      </c>
      <c r="BB50" s="22">
        <v>40</v>
      </c>
      <c r="BC50" s="22">
        <v>0.10086100000000001</v>
      </c>
      <c r="BD50">
        <f t="shared" si="10"/>
        <v>17.459100000000003</v>
      </c>
      <c r="BE50">
        <f t="shared" si="11"/>
        <v>1.7715923361000003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37.015500000000003</v>
      </c>
      <c r="I51" s="22">
        <v>-1.5197799999999999E-2</v>
      </c>
      <c r="J51" s="22">
        <v>41</v>
      </c>
      <c r="K51" s="22">
        <v>1.64276</v>
      </c>
      <c r="L51">
        <f t="shared" si="0"/>
        <v>15.197799999999999</v>
      </c>
      <c r="M51">
        <f t="shared" si="1"/>
        <v>24.977888256</v>
      </c>
      <c r="N51" s="9"/>
      <c r="O51" s="22">
        <v>0.106506</v>
      </c>
      <c r="P51" s="22">
        <v>107.992</v>
      </c>
      <c r="Q51" s="22">
        <v>-1.6684000000000001E-2</v>
      </c>
      <c r="R51" s="22">
        <v>41</v>
      </c>
      <c r="S51" s="22">
        <v>0.105865</v>
      </c>
      <c r="T51">
        <f t="shared" si="2"/>
        <v>16.684000000000001</v>
      </c>
      <c r="U51">
        <f t="shared" si="3"/>
        <v>1.7769461040000001</v>
      </c>
      <c r="X51" s="9"/>
      <c r="Y51" s="22">
        <v>1.6435200000000001</v>
      </c>
      <c r="Z51" s="22">
        <v>164.179</v>
      </c>
      <c r="AA51" s="22">
        <v>-1.4810200000000001E-2</v>
      </c>
      <c r="AB51" s="22">
        <v>41</v>
      </c>
      <c r="AC51" s="22">
        <v>1.64276</v>
      </c>
      <c r="AD51">
        <f t="shared" si="4"/>
        <v>14.8102</v>
      </c>
      <c r="AE51">
        <f t="shared" si="5"/>
        <v>24.340859904000002</v>
      </c>
      <c r="AF51" s="9"/>
      <c r="AG51" s="22">
        <v>0.106506</v>
      </c>
      <c r="AH51" s="22">
        <v>261.88099999999997</v>
      </c>
      <c r="AI51" s="22">
        <v>-1.6876200000000001E-2</v>
      </c>
      <c r="AJ51" s="22">
        <v>41</v>
      </c>
      <c r="AK51" s="22">
        <v>0.10623199999999999</v>
      </c>
      <c r="AL51">
        <f t="shared" si="6"/>
        <v>16.876200000000001</v>
      </c>
      <c r="AM51">
        <f t="shared" si="7"/>
        <v>1.7974165572</v>
      </c>
      <c r="AP51" s="9"/>
      <c r="AQ51" s="22">
        <v>1.6435200000000001</v>
      </c>
      <c r="AR51" s="22">
        <v>379.17399999999998</v>
      </c>
      <c r="AS51" s="22">
        <v>8.5205100000000006E-2</v>
      </c>
      <c r="AT51" s="22">
        <v>41</v>
      </c>
      <c r="AU51" s="22">
        <v>7.9193100000000002E-2</v>
      </c>
      <c r="AV51">
        <f t="shared" si="8"/>
        <v>-85.205100000000002</v>
      </c>
      <c r="AW51">
        <f t="shared" si="9"/>
        <v>-140.03628595200001</v>
      </c>
      <c r="AX51" s="9"/>
      <c r="AY51" s="22">
        <v>0.106506</v>
      </c>
      <c r="AZ51" s="22">
        <v>465.87599999999998</v>
      </c>
      <c r="BA51" s="22">
        <v>-1.7471299999999999E-2</v>
      </c>
      <c r="BB51" s="22">
        <v>41</v>
      </c>
      <c r="BC51" s="22">
        <v>0.105743</v>
      </c>
      <c r="BD51">
        <f t="shared" si="10"/>
        <v>17.471299999999999</v>
      </c>
      <c r="BE51">
        <f t="shared" si="11"/>
        <v>1.8607982778000001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37.116199999999999</v>
      </c>
      <c r="I52" s="22">
        <v>-1.52771E-2</v>
      </c>
      <c r="J52" s="22">
        <v>42</v>
      </c>
      <c r="K52" s="22">
        <v>1.63788</v>
      </c>
      <c r="L52">
        <f t="shared" si="0"/>
        <v>15.277100000000001</v>
      </c>
      <c r="M52">
        <f t="shared" si="1"/>
        <v>25.031375579000002</v>
      </c>
      <c r="N52" s="9"/>
      <c r="O52" s="22">
        <v>0.111542</v>
      </c>
      <c r="P52" s="22">
        <v>108.092</v>
      </c>
      <c r="Q52" s="22">
        <v>-1.6690099999999999E-2</v>
      </c>
      <c r="R52" s="22">
        <v>42</v>
      </c>
      <c r="S52" s="22">
        <v>0.110931</v>
      </c>
      <c r="T52">
        <f t="shared" si="2"/>
        <v>16.690100000000001</v>
      </c>
      <c r="U52">
        <f t="shared" si="3"/>
        <v>1.8616471342000001</v>
      </c>
      <c r="X52" s="9"/>
      <c r="Y52" s="22">
        <v>1.63849</v>
      </c>
      <c r="Z52" s="22">
        <v>164.28</v>
      </c>
      <c r="AA52" s="22">
        <v>-1.4849899999999999E-2</v>
      </c>
      <c r="AB52" s="22">
        <v>42</v>
      </c>
      <c r="AC52" s="22">
        <v>1.63757</v>
      </c>
      <c r="AD52">
        <f t="shared" si="4"/>
        <v>14.8499</v>
      </c>
      <c r="AE52">
        <f t="shared" si="5"/>
        <v>24.331412651000001</v>
      </c>
      <c r="AF52" s="9"/>
      <c r="AG52" s="22">
        <v>0.111542</v>
      </c>
      <c r="AH52" s="22">
        <v>261.98200000000003</v>
      </c>
      <c r="AI52" s="22">
        <v>-1.68793E-2</v>
      </c>
      <c r="AJ52" s="22">
        <v>42</v>
      </c>
      <c r="AK52" s="22">
        <v>0.110931</v>
      </c>
      <c r="AL52">
        <f t="shared" si="6"/>
        <v>16.879300000000001</v>
      </c>
      <c r="AM52">
        <f t="shared" si="7"/>
        <v>1.8827508806000002</v>
      </c>
      <c r="AP52" s="9"/>
      <c r="AQ52" s="22">
        <v>1.63849</v>
      </c>
      <c r="AR52" s="22">
        <v>379.27499999999998</v>
      </c>
      <c r="AS52" s="22">
        <v>0.10070800000000001</v>
      </c>
      <c r="AT52" s="22">
        <v>42</v>
      </c>
      <c r="AU52" s="22">
        <v>7.92847E-2</v>
      </c>
      <c r="AV52">
        <f t="shared" si="8"/>
        <v>-100.70800000000001</v>
      </c>
      <c r="AW52">
        <f t="shared" si="9"/>
        <v>-165.00905092000002</v>
      </c>
      <c r="AX52" s="9"/>
      <c r="AY52" s="22">
        <v>0.111542</v>
      </c>
      <c r="AZ52" s="22">
        <v>465.976</v>
      </c>
      <c r="BA52" s="22">
        <v>-1.7459100000000002E-2</v>
      </c>
      <c r="BB52" s="22">
        <v>42</v>
      </c>
      <c r="BC52" s="22">
        <v>0.110931</v>
      </c>
      <c r="BD52">
        <f t="shared" si="10"/>
        <v>17.459100000000003</v>
      </c>
      <c r="BE52">
        <f t="shared" si="11"/>
        <v>1.9474229322000003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37.216900000000003</v>
      </c>
      <c r="I53" s="22">
        <v>-1.53259E-2</v>
      </c>
      <c r="J53" s="22">
        <v>43</v>
      </c>
      <c r="K53" s="22">
        <v>1.63239</v>
      </c>
      <c r="L53">
        <f t="shared" si="0"/>
        <v>15.325900000000001</v>
      </c>
      <c r="M53">
        <f t="shared" si="1"/>
        <v>25.034091355000001</v>
      </c>
      <c r="N53" s="9"/>
      <c r="O53" s="22">
        <v>0.116577</v>
      </c>
      <c r="P53" s="22">
        <v>108.193</v>
      </c>
      <c r="Q53" s="22">
        <v>-1.6690099999999999E-2</v>
      </c>
      <c r="R53" s="22">
        <v>43</v>
      </c>
      <c r="S53" s="22">
        <v>0.115845</v>
      </c>
      <c r="T53">
        <f t="shared" si="2"/>
        <v>16.690100000000001</v>
      </c>
      <c r="U53">
        <f t="shared" si="3"/>
        <v>1.9456817877000001</v>
      </c>
      <c r="X53" s="9"/>
      <c r="Y53" s="22">
        <v>1.6334500000000001</v>
      </c>
      <c r="Z53" s="22">
        <v>164.381</v>
      </c>
      <c r="AA53" s="22">
        <v>-1.4919999999999999E-2</v>
      </c>
      <c r="AB53" s="22">
        <v>43</v>
      </c>
      <c r="AC53" s="22">
        <v>1.63269</v>
      </c>
      <c r="AD53">
        <f t="shared" si="4"/>
        <v>14.92</v>
      </c>
      <c r="AE53">
        <f t="shared" si="5"/>
        <v>24.371074</v>
      </c>
      <c r="AF53" s="9"/>
      <c r="AG53" s="22">
        <v>0.116577</v>
      </c>
      <c r="AH53" s="22">
        <v>262.08300000000003</v>
      </c>
      <c r="AI53" s="22">
        <v>-1.6867099999999999E-2</v>
      </c>
      <c r="AJ53" s="22">
        <v>43</v>
      </c>
      <c r="AK53" s="22">
        <v>0.11587500000000001</v>
      </c>
      <c r="AL53">
        <f t="shared" si="6"/>
        <v>16.867100000000001</v>
      </c>
      <c r="AM53">
        <f t="shared" si="7"/>
        <v>1.9663159167000002</v>
      </c>
      <c r="AP53" s="9"/>
      <c r="AQ53" s="22">
        <v>1.6334500000000001</v>
      </c>
      <c r="AR53" s="22">
        <v>379.37599999999998</v>
      </c>
      <c r="AS53" s="22">
        <v>8.5052500000000003E-2</v>
      </c>
      <c r="AT53" s="22">
        <v>43</v>
      </c>
      <c r="AU53" s="22">
        <v>7.9193100000000002E-2</v>
      </c>
      <c r="AV53">
        <f t="shared" si="8"/>
        <v>-85.052500000000009</v>
      </c>
      <c r="AW53">
        <f t="shared" si="9"/>
        <v>-138.92900612500003</v>
      </c>
      <c r="AX53" s="9"/>
      <c r="AY53" s="22">
        <v>0.116577</v>
      </c>
      <c r="AZ53" s="22">
        <v>466.077</v>
      </c>
      <c r="BA53" s="22">
        <v>-1.7446900000000001E-2</v>
      </c>
      <c r="BB53" s="22">
        <v>43</v>
      </c>
      <c r="BC53" s="22">
        <v>0.115967</v>
      </c>
      <c r="BD53">
        <f t="shared" si="10"/>
        <v>17.446900000000003</v>
      </c>
      <c r="BE53">
        <f t="shared" si="11"/>
        <v>2.0339072613000004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37.317599999999999</v>
      </c>
      <c r="I54" s="22">
        <v>-1.5374799999999999E-2</v>
      </c>
      <c r="J54" s="22">
        <v>44</v>
      </c>
      <c r="K54" s="22">
        <v>1.62781</v>
      </c>
      <c r="L54">
        <f t="shared" si="0"/>
        <v>15.374799999999999</v>
      </c>
      <c r="M54">
        <f t="shared" si="1"/>
        <v>25.036631815999996</v>
      </c>
      <c r="N54" s="9"/>
      <c r="O54" s="22">
        <v>0.121613</v>
      </c>
      <c r="P54" s="22">
        <v>108.294</v>
      </c>
      <c r="Q54" s="22">
        <v>-1.6684000000000001E-2</v>
      </c>
      <c r="R54" s="22">
        <v>44</v>
      </c>
      <c r="S54" s="22">
        <v>0.121002</v>
      </c>
      <c r="T54">
        <f t="shared" si="2"/>
        <v>16.684000000000001</v>
      </c>
      <c r="U54">
        <f t="shared" si="3"/>
        <v>2.0289912920000002</v>
      </c>
      <c r="X54" s="9"/>
      <c r="Y54" s="22">
        <v>1.62842</v>
      </c>
      <c r="Z54" s="22">
        <v>164.482</v>
      </c>
      <c r="AA54" s="22">
        <v>-1.49902E-2</v>
      </c>
      <c r="AB54" s="22">
        <v>44</v>
      </c>
      <c r="AC54" s="22">
        <v>1.6272</v>
      </c>
      <c r="AD54">
        <f t="shared" si="4"/>
        <v>14.9902</v>
      </c>
      <c r="AE54">
        <f t="shared" si="5"/>
        <v>24.410341484</v>
      </c>
      <c r="AF54" s="9"/>
      <c r="AG54" s="22">
        <v>0.121613</v>
      </c>
      <c r="AH54" s="22">
        <v>262.18299999999999</v>
      </c>
      <c r="AI54" s="22">
        <v>-1.6870099999999999E-2</v>
      </c>
      <c r="AJ54" s="22">
        <v>44</v>
      </c>
      <c r="AK54" s="22">
        <v>0.12088</v>
      </c>
      <c r="AL54">
        <f t="shared" si="6"/>
        <v>16.870100000000001</v>
      </c>
      <c r="AM54">
        <f t="shared" si="7"/>
        <v>2.0516234713000001</v>
      </c>
      <c r="AP54" s="9"/>
      <c r="AQ54" s="22">
        <v>1.62842</v>
      </c>
      <c r="AR54" s="22">
        <v>379.476</v>
      </c>
      <c r="AS54" s="22">
        <v>8.8226299999999994E-2</v>
      </c>
      <c r="AT54" s="22">
        <v>44</v>
      </c>
      <c r="AU54" s="22">
        <v>7.9101599999999994E-2</v>
      </c>
      <c r="AV54">
        <f t="shared" si="8"/>
        <v>-88.226299999999995</v>
      </c>
      <c r="AW54">
        <f t="shared" si="9"/>
        <v>-143.66947144599999</v>
      </c>
      <c r="AX54" s="9"/>
      <c r="AY54" s="22">
        <v>0.121613</v>
      </c>
      <c r="AZ54" s="22">
        <v>466.178</v>
      </c>
      <c r="BA54" s="22">
        <v>-1.7453E-2</v>
      </c>
      <c r="BB54" s="22">
        <v>44</v>
      </c>
      <c r="BC54" s="22">
        <v>0.121185</v>
      </c>
      <c r="BD54">
        <f t="shared" si="10"/>
        <v>17.452999999999999</v>
      </c>
      <c r="BE54">
        <f t="shared" si="11"/>
        <v>2.122511689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37.418300000000002</v>
      </c>
      <c r="I55" s="22">
        <v>-1.54602E-2</v>
      </c>
      <c r="J55" s="22">
        <v>45</v>
      </c>
      <c r="K55" s="22">
        <v>1.6229199999999999</v>
      </c>
      <c r="L55">
        <f t="shared" si="0"/>
        <v>15.4602</v>
      </c>
      <c r="M55">
        <f t="shared" si="1"/>
        <v>25.097779476000003</v>
      </c>
      <c r="N55" s="9"/>
      <c r="O55" s="22">
        <v>0.12664800000000001</v>
      </c>
      <c r="P55" s="22">
        <v>108.39400000000001</v>
      </c>
      <c r="Q55" s="22">
        <v>-1.6687E-2</v>
      </c>
      <c r="R55" s="22">
        <v>45</v>
      </c>
      <c r="S55" s="22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2">
        <v>1.62338</v>
      </c>
      <c r="Z55" s="22">
        <v>164.58199999999999</v>
      </c>
      <c r="AA55" s="22">
        <v>-1.50879E-2</v>
      </c>
      <c r="AB55" s="22">
        <v>45</v>
      </c>
      <c r="AC55" s="22">
        <v>1.62262</v>
      </c>
      <c r="AD55">
        <f t="shared" si="4"/>
        <v>15.087899999999999</v>
      </c>
      <c r="AE55">
        <f t="shared" si="5"/>
        <v>24.493395102000001</v>
      </c>
      <c r="AF55" s="9"/>
      <c r="AG55" s="22">
        <v>0.12664800000000001</v>
      </c>
      <c r="AH55" s="22">
        <v>262.28399999999999</v>
      </c>
      <c r="AI55" s="22">
        <v>-1.6870099999999999E-2</v>
      </c>
      <c r="AJ55" s="22">
        <v>45</v>
      </c>
      <c r="AK55" s="22">
        <v>0.12597700000000001</v>
      </c>
      <c r="AL55">
        <f t="shared" si="6"/>
        <v>16.870100000000001</v>
      </c>
      <c r="AM55">
        <f t="shared" si="7"/>
        <v>2.1365644248000004</v>
      </c>
      <c r="AP55" s="9"/>
      <c r="AQ55" s="22">
        <v>1.62338</v>
      </c>
      <c r="AR55" s="22">
        <v>379.577</v>
      </c>
      <c r="AS55" s="22">
        <v>0.106781</v>
      </c>
      <c r="AT55" s="22">
        <v>45</v>
      </c>
      <c r="AU55" s="22">
        <v>7.9071000000000002E-2</v>
      </c>
      <c r="AV55">
        <f t="shared" si="8"/>
        <v>-106.78100000000001</v>
      </c>
      <c r="AW55">
        <f t="shared" si="9"/>
        <v>-173.34613978000002</v>
      </c>
      <c r="AX55" s="9"/>
      <c r="AY55" s="22">
        <v>0.12664800000000001</v>
      </c>
      <c r="AZ55" s="22">
        <v>466.27800000000002</v>
      </c>
      <c r="BA55" s="22">
        <v>-1.7459100000000002E-2</v>
      </c>
      <c r="BB55" s="22">
        <v>45</v>
      </c>
      <c r="BC55" s="22">
        <v>0.12609899999999999</v>
      </c>
      <c r="BD55">
        <f t="shared" si="10"/>
        <v>17.459100000000003</v>
      </c>
      <c r="BE55">
        <f t="shared" si="11"/>
        <v>2.2111600968000005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37.519100000000002</v>
      </c>
      <c r="I56" s="22">
        <v>-1.55151E-2</v>
      </c>
      <c r="J56" s="22">
        <v>46</v>
      </c>
      <c r="K56" s="22">
        <v>1.6174299999999999</v>
      </c>
      <c r="L56">
        <f t="shared" si="0"/>
        <v>15.5151</v>
      </c>
      <c r="M56">
        <f t="shared" si="1"/>
        <v>25.108862084999998</v>
      </c>
      <c r="N56" s="9"/>
      <c r="O56" s="22">
        <v>0.13168299999999999</v>
      </c>
      <c r="P56" s="22">
        <v>108.495</v>
      </c>
      <c r="Q56" s="22">
        <v>-1.6687E-2</v>
      </c>
      <c r="R56" s="22">
        <v>46</v>
      </c>
      <c r="S56" s="22">
        <v>0.131165</v>
      </c>
      <c r="T56">
        <f t="shared" si="2"/>
        <v>16.687000000000001</v>
      </c>
      <c r="U56">
        <f t="shared" si="3"/>
        <v>2.1973942210000001</v>
      </c>
      <c r="X56" s="9"/>
      <c r="Y56" s="22">
        <v>1.61835</v>
      </c>
      <c r="Z56" s="22">
        <v>164.68299999999999</v>
      </c>
      <c r="AA56" s="22">
        <v>-1.51276E-2</v>
      </c>
      <c r="AB56" s="22">
        <v>46</v>
      </c>
      <c r="AC56" s="22">
        <v>1.61713</v>
      </c>
      <c r="AD56">
        <f t="shared" si="4"/>
        <v>15.127599999999999</v>
      </c>
      <c r="AE56">
        <f t="shared" si="5"/>
        <v>24.481751459999998</v>
      </c>
      <c r="AF56" s="9"/>
      <c r="AG56" s="22">
        <v>0.13168299999999999</v>
      </c>
      <c r="AH56" s="22">
        <v>262.38499999999999</v>
      </c>
      <c r="AI56" s="22">
        <v>-1.6857899999999999E-2</v>
      </c>
      <c r="AJ56" s="22">
        <v>46</v>
      </c>
      <c r="AK56" s="22">
        <v>0.131134</v>
      </c>
      <c r="AL56">
        <f t="shared" si="6"/>
        <v>16.857899999999997</v>
      </c>
      <c r="AM56">
        <f t="shared" si="7"/>
        <v>2.2198988456999995</v>
      </c>
      <c r="AP56" s="9"/>
      <c r="AQ56" s="22">
        <v>1.61835</v>
      </c>
      <c r="AR56" s="22">
        <v>379.678</v>
      </c>
      <c r="AS56" s="22">
        <v>0.106506</v>
      </c>
      <c r="AT56" s="22">
        <v>46</v>
      </c>
      <c r="AU56" s="22">
        <v>7.9101599999999994E-2</v>
      </c>
      <c r="AV56">
        <f t="shared" si="8"/>
        <v>-106.506</v>
      </c>
      <c r="AW56">
        <f t="shared" si="9"/>
        <v>-172.36398510000001</v>
      </c>
      <c r="AX56" s="9"/>
      <c r="AY56" s="22">
        <v>0.13168299999999999</v>
      </c>
      <c r="AZ56" s="22">
        <v>466.37900000000002</v>
      </c>
      <c r="BA56" s="22">
        <v>-1.7443799999999999E-2</v>
      </c>
      <c r="BB56" s="22">
        <v>46</v>
      </c>
      <c r="BC56" s="22">
        <v>0.13137799999999999</v>
      </c>
      <c r="BD56">
        <f t="shared" si="10"/>
        <v>17.4438</v>
      </c>
      <c r="BE56">
        <f t="shared" si="11"/>
        <v>2.2970519154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37.619799999999998</v>
      </c>
      <c r="I57" s="22">
        <v>-1.5554800000000001E-2</v>
      </c>
      <c r="J57" s="22">
        <v>47</v>
      </c>
      <c r="K57" s="22">
        <v>1.6119399999999999</v>
      </c>
      <c r="L57">
        <f t="shared" si="0"/>
        <v>15.5548</v>
      </c>
      <c r="M57">
        <f t="shared" si="1"/>
        <v>25.094714388</v>
      </c>
      <c r="N57" s="9"/>
      <c r="O57" s="22">
        <v>0.13671900000000001</v>
      </c>
      <c r="P57" s="22">
        <v>108.596</v>
      </c>
      <c r="Q57" s="22">
        <v>-1.6684000000000001E-2</v>
      </c>
      <c r="R57" s="22">
        <v>47</v>
      </c>
      <c r="S57" s="22">
        <v>0.13610800000000001</v>
      </c>
      <c r="T57">
        <f t="shared" si="2"/>
        <v>16.684000000000001</v>
      </c>
      <c r="U57">
        <f t="shared" si="3"/>
        <v>2.2810197960000003</v>
      </c>
      <c r="X57" s="9"/>
      <c r="Y57" s="22">
        <v>1.61331</v>
      </c>
      <c r="Z57" s="22">
        <v>164.78399999999999</v>
      </c>
      <c r="AA57" s="22">
        <v>-1.51276E-2</v>
      </c>
      <c r="AB57" s="22">
        <v>47</v>
      </c>
      <c r="AC57" s="22">
        <v>1.6125499999999999</v>
      </c>
      <c r="AD57">
        <f t="shared" si="4"/>
        <v>15.127599999999999</v>
      </c>
      <c r="AE57">
        <f t="shared" si="5"/>
        <v>24.405508355999999</v>
      </c>
      <c r="AF57" s="9"/>
      <c r="AG57" s="22">
        <v>0.13671900000000001</v>
      </c>
      <c r="AH57" s="22">
        <v>262.48500000000001</v>
      </c>
      <c r="AI57" s="22">
        <v>-1.6873200000000001E-2</v>
      </c>
      <c r="AJ57" s="22">
        <v>47</v>
      </c>
      <c r="AK57" s="22">
        <v>0.13595599999999999</v>
      </c>
      <c r="AL57">
        <f t="shared" si="6"/>
        <v>16.873200000000001</v>
      </c>
      <c r="AM57">
        <f t="shared" si="7"/>
        <v>2.3068870308</v>
      </c>
      <c r="AP57" s="9"/>
      <c r="AQ57" s="22">
        <v>1.61331</v>
      </c>
      <c r="AR57" s="22">
        <v>379.77800000000002</v>
      </c>
      <c r="AS57" s="22">
        <v>0.106506</v>
      </c>
      <c r="AT57" s="22">
        <v>47</v>
      </c>
      <c r="AU57" s="22">
        <v>7.8949000000000005E-2</v>
      </c>
      <c r="AV57">
        <f t="shared" si="8"/>
        <v>-106.506</v>
      </c>
      <c r="AW57">
        <f t="shared" si="9"/>
        <v>-171.82719485999999</v>
      </c>
      <c r="AX57" s="9"/>
      <c r="AY57" s="22">
        <v>0.13671900000000001</v>
      </c>
      <c r="AZ57" s="22">
        <v>466.48</v>
      </c>
      <c r="BA57" s="22">
        <v>-1.74255E-2</v>
      </c>
      <c r="BB57" s="22">
        <v>47</v>
      </c>
      <c r="BC57" s="22">
        <v>0.136078</v>
      </c>
      <c r="BD57">
        <f t="shared" si="10"/>
        <v>17.4255</v>
      </c>
      <c r="BE57">
        <f t="shared" si="11"/>
        <v>2.3823969345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37.720500000000001</v>
      </c>
      <c r="I58" s="22">
        <v>-1.55914E-2</v>
      </c>
      <c r="J58" s="22">
        <v>48</v>
      </c>
      <c r="K58" s="22">
        <v>1.6076699999999999</v>
      </c>
      <c r="L58">
        <f t="shared" si="0"/>
        <v>15.5914</v>
      </c>
      <c r="M58">
        <f t="shared" si="1"/>
        <v>25.075336791999998</v>
      </c>
      <c r="N58" s="9"/>
      <c r="O58" s="22">
        <v>0.14175399999999999</v>
      </c>
      <c r="P58" s="22">
        <v>108.697</v>
      </c>
      <c r="Q58" s="22">
        <v>-1.6684000000000001E-2</v>
      </c>
      <c r="R58" s="22">
        <v>48</v>
      </c>
      <c r="S58" s="22">
        <v>0.141205</v>
      </c>
      <c r="T58">
        <f t="shared" si="2"/>
        <v>16.684000000000001</v>
      </c>
      <c r="U58">
        <f t="shared" si="3"/>
        <v>2.3650237359999999</v>
      </c>
      <c r="X58" s="9"/>
      <c r="Y58" s="22">
        <v>1.6082799999999999</v>
      </c>
      <c r="Z58" s="22">
        <v>164.88399999999999</v>
      </c>
      <c r="AA58" s="22">
        <v>-1.5206900000000001E-2</v>
      </c>
      <c r="AB58" s="22">
        <v>48</v>
      </c>
      <c r="AC58" s="22">
        <v>1.6073599999999999</v>
      </c>
      <c r="AD58">
        <f t="shared" si="4"/>
        <v>15.206900000000001</v>
      </c>
      <c r="AE58">
        <f t="shared" si="5"/>
        <v>24.456953131999999</v>
      </c>
      <c r="AF58" s="9"/>
      <c r="AG58" s="22">
        <v>0.14175399999999999</v>
      </c>
      <c r="AH58" s="22">
        <v>262.58600000000001</v>
      </c>
      <c r="AI58" s="22">
        <v>-1.6867099999999999E-2</v>
      </c>
      <c r="AJ58" s="22">
        <v>48</v>
      </c>
      <c r="AK58" s="22">
        <v>0.141235</v>
      </c>
      <c r="AL58">
        <f t="shared" si="6"/>
        <v>16.867100000000001</v>
      </c>
      <c r="AM58">
        <f t="shared" si="7"/>
        <v>2.3909788933999998</v>
      </c>
      <c r="AP58" s="9"/>
      <c r="AQ58" s="22">
        <v>1.6082799999999999</v>
      </c>
      <c r="AR58" s="22">
        <v>379.87900000000002</v>
      </c>
      <c r="AS58" s="22">
        <v>0.10623199999999999</v>
      </c>
      <c r="AT58" s="22">
        <v>48</v>
      </c>
      <c r="AU58" s="22">
        <v>7.9071000000000002E-2</v>
      </c>
      <c r="AV58">
        <f t="shared" si="8"/>
        <v>-106.232</v>
      </c>
      <c r="AW58">
        <f t="shared" si="9"/>
        <v>-170.85080095999999</v>
      </c>
      <c r="AX58" s="9"/>
      <c r="AY58" s="22">
        <v>0.14175399999999999</v>
      </c>
      <c r="AZ58" s="22">
        <v>466.58100000000002</v>
      </c>
      <c r="BA58" s="22">
        <v>-1.7446900000000001E-2</v>
      </c>
      <c r="BB58" s="22">
        <v>48</v>
      </c>
      <c r="BC58" s="22">
        <v>0.14114399999999999</v>
      </c>
      <c r="BD58">
        <f t="shared" si="10"/>
        <v>17.446900000000003</v>
      </c>
      <c r="BE58">
        <f t="shared" si="11"/>
        <v>2.4731678626000004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37.821199999999997</v>
      </c>
      <c r="I59" s="22">
        <v>-1.5634200000000001E-2</v>
      </c>
      <c r="J59" s="22">
        <v>49</v>
      </c>
      <c r="K59" s="22">
        <v>1.6027800000000001</v>
      </c>
      <c r="L59">
        <f t="shared" si="0"/>
        <v>15.634200000000002</v>
      </c>
      <c r="M59">
        <f t="shared" si="1"/>
        <v>25.065374808000001</v>
      </c>
      <c r="N59" s="9"/>
      <c r="O59" s="22">
        <v>0.14679</v>
      </c>
      <c r="P59" s="22">
        <v>108.797</v>
      </c>
      <c r="Q59" s="22">
        <v>-1.6696200000000001E-2</v>
      </c>
      <c r="R59" s="22">
        <v>49</v>
      </c>
      <c r="S59" s="22">
        <v>0.14627100000000001</v>
      </c>
      <c r="T59">
        <f t="shared" si="2"/>
        <v>16.696200000000001</v>
      </c>
      <c r="U59">
        <f t="shared" si="3"/>
        <v>2.450835198</v>
      </c>
      <c r="X59" s="9"/>
      <c r="Y59" s="22">
        <v>1.60324</v>
      </c>
      <c r="Z59" s="22">
        <v>164.98500000000001</v>
      </c>
      <c r="AA59" s="22">
        <v>-1.5255700000000001E-2</v>
      </c>
      <c r="AB59" s="22">
        <v>49</v>
      </c>
      <c r="AC59" s="22">
        <v>1.6018699999999999</v>
      </c>
      <c r="AD59">
        <f t="shared" si="4"/>
        <v>15.255700000000001</v>
      </c>
      <c r="AE59">
        <f t="shared" si="5"/>
        <v>24.458548468</v>
      </c>
      <c r="AF59" s="9"/>
      <c r="AG59" s="22">
        <v>0.14679</v>
      </c>
      <c r="AH59" s="22">
        <v>262.68700000000001</v>
      </c>
      <c r="AI59" s="22">
        <v>-1.6864000000000001E-2</v>
      </c>
      <c r="AJ59" s="22">
        <v>49</v>
      </c>
      <c r="AK59" s="22">
        <v>0.146393</v>
      </c>
      <c r="AL59">
        <f t="shared" si="6"/>
        <v>16.864000000000001</v>
      </c>
      <c r="AM59">
        <f t="shared" si="7"/>
        <v>2.4754665600000001</v>
      </c>
      <c r="AP59" s="9"/>
      <c r="AQ59" s="22">
        <v>1.60324</v>
      </c>
      <c r="AR59" s="22">
        <v>379.98</v>
      </c>
      <c r="AS59" s="22">
        <v>0.106476</v>
      </c>
      <c r="AT59" s="22">
        <v>49</v>
      </c>
      <c r="AU59" s="22">
        <v>7.90405E-2</v>
      </c>
      <c r="AV59">
        <f t="shared" si="8"/>
        <v>-106.476</v>
      </c>
      <c r="AW59">
        <f t="shared" si="9"/>
        <v>-170.70658223999999</v>
      </c>
      <c r="AX59" s="9"/>
      <c r="AY59" s="22">
        <v>0.14679</v>
      </c>
      <c r="AZ59" s="22">
        <v>466.68099999999998</v>
      </c>
      <c r="BA59" s="22">
        <v>-1.745E-2</v>
      </c>
      <c r="BB59" s="22">
        <v>49</v>
      </c>
      <c r="BC59" s="22">
        <v>0.146423</v>
      </c>
      <c r="BD59">
        <f t="shared" si="10"/>
        <v>17.45</v>
      </c>
      <c r="BE59">
        <f t="shared" si="11"/>
        <v>2.5614854999999999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37.921900000000001</v>
      </c>
      <c r="I60" s="22">
        <v>-1.5716600000000001E-2</v>
      </c>
      <c r="J60" s="22">
        <v>50</v>
      </c>
      <c r="K60" s="22">
        <v>1.5972900000000001</v>
      </c>
      <c r="L60">
        <f t="shared" si="0"/>
        <v>15.716600000000001</v>
      </c>
      <c r="M60">
        <f t="shared" si="1"/>
        <v>25.118427285999999</v>
      </c>
      <c r="N60" s="9"/>
      <c r="O60" s="22">
        <v>0.15182499999999999</v>
      </c>
      <c r="P60" s="22">
        <v>108.898</v>
      </c>
      <c r="Q60" s="22">
        <v>-1.6696200000000001E-2</v>
      </c>
      <c r="R60" s="22">
        <v>50</v>
      </c>
      <c r="S60" s="22">
        <v>0.15118400000000001</v>
      </c>
      <c r="T60">
        <f t="shared" si="2"/>
        <v>16.696200000000001</v>
      </c>
      <c r="U60">
        <f t="shared" si="3"/>
        <v>2.5349005650000001</v>
      </c>
      <c r="X60" s="9"/>
      <c r="Y60" s="22">
        <v>1.5982099999999999</v>
      </c>
      <c r="Z60" s="22">
        <v>165.08600000000001</v>
      </c>
      <c r="AA60" s="22">
        <v>-1.5273999999999999E-2</v>
      </c>
      <c r="AB60" s="22">
        <v>50</v>
      </c>
      <c r="AC60" s="22">
        <v>1.5972900000000001</v>
      </c>
      <c r="AD60">
        <f t="shared" si="4"/>
        <v>15.273999999999999</v>
      </c>
      <c r="AE60">
        <f t="shared" si="5"/>
        <v>24.411059539999997</v>
      </c>
      <c r="AF60" s="9"/>
      <c r="AG60" s="22">
        <v>0.15182499999999999</v>
      </c>
      <c r="AH60" s="22">
        <v>262.78699999999998</v>
      </c>
      <c r="AI60" s="22">
        <v>-1.6864000000000001E-2</v>
      </c>
      <c r="AJ60" s="22">
        <v>50</v>
      </c>
      <c r="AK60" s="22">
        <v>0.15127599999999999</v>
      </c>
      <c r="AL60">
        <f t="shared" si="6"/>
        <v>16.864000000000001</v>
      </c>
      <c r="AM60">
        <f t="shared" si="7"/>
        <v>2.5603767999999998</v>
      </c>
      <c r="AP60" s="9"/>
      <c r="AQ60" s="22">
        <v>1.5982099999999999</v>
      </c>
      <c r="AR60" s="22">
        <v>380.08100000000002</v>
      </c>
      <c r="AS60" s="22">
        <v>0.10668900000000001</v>
      </c>
      <c r="AT60" s="22">
        <v>50</v>
      </c>
      <c r="AU60" s="22">
        <v>7.90405E-2</v>
      </c>
      <c r="AV60">
        <f t="shared" si="8"/>
        <v>-106.68900000000001</v>
      </c>
      <c r="AW60">
        <f t="shared" si="9"/>
        <v>-170.51142669000001</v>
      </c>
      <c r="AX60" s="9"/>
      <c r="AY60" s="22">
        <v>0.15182499999999999</v>
      </c>
      <c r="AZ60" s="22">
        <v>466.78199999999998</v>
      </c>
      <c r="BA60" s="22">
        <v>-1.7453E-2</v>
      </c>
      <c r="BB60" s="22">
        <v>50</v>
      </c>
      <c r="BC60" s="22">
        <v>0.151306</v>
      </c>
      <c r="BD60">
        <f t="shared" si="10"/>
        <v>17.452999999999999</v>
      </c>
      <c r="BE60">
        <f t="shared" si="11"/>
        <v>2.6498017249999997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38.022599999999997</v>
      </c>
      <c r="I61" s="22">
        <v>-1.5756200000000001E-2</v>
      </c>
      <c r="J61" s="22">
        <v>51</v>
      </c>
      <c r="K61" s="22">
        <v>1.5921000000000001</v>
      </c>
      <c r="L61">
        <f t="shared" si="0"/>
        <v>15.756200000000002</v>
      </c>
      <c r="M61">
        <f t="shared" si="1"/>
        <v>25.102305154000003</v>
      </c>
      <c r="N61" s="9"/>
      <c r="O61" s="22">
        <v>0.15686</v>
      </c>
      <c r="P61" s="22">
        <v>108.999</v>
      </c>
      <c r="Q61" s="22">
        <v>-1.6684000000000001E-2</v>
      </c>
      <c r="R61" s="22">
        <v>51</v>
      </c>
      <c r="S61" s="22">
        <v>0.156281</v>
      </c>
      <c r="T61">
        <f t="shared" si="2"/>
        <v>16.684000000000001</v>
      </c>
      <c r="U61">
        <f t="shared" si="3"/>
        <v>2.61705224</v>
      </c>
      <c r="X61" s="9"/>
      <c r="Y61" s="22">
        <v>1.59317</v>
      </c>
      <c r="Z61" s="22">
        <v>165.18700000000001</v>
      </c>
      <c r="AA61" s="22">
        <v>-1.53137E-2</v>
      </c>
      <c r="AB61" s="22">
        <v>51</v>
      </c>
      <c r="AC61" s="22">
        <v>1.5927100000000001</v>
      </c>
      <c r="AD61">
        <f t="shared" si="4"/>
        <v>15.313699999999999</v>
      </c>
      <c r="AE61">
        <f t="shared" si="5"/>
        <v>24.397327428999997</v>
      </c>
      <c r="AF61" s="9"/>
      <c r="AG61" s="22">
        <v>0.15686</v>
      </c>
      <c r="AH61" s="22">
        <v>262.88799999999998</v>
      </c>
      <c r="AI61" s="22">
        <v>-1.6864000000000001E-2</v>
      </c>
      <c r="AJ61" s="22">
        <v>51</v>
      </c>
      <c r="AK61" s="22">
        <v>0.15615799999999999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380.18099999999998</v>
      </c>
      <c r="AS61" s="22">
        <v>0.106445</v>
      </c>
      <c r="AT61" s="22">
        <v>51</v>
      </c>
      <c r="AU61" s="22">
        <v>7.9223600000000005E-2</v>
      </c>
      <c r="AV61">
        <f t="shared" si="8"/>
        <v>-106.44499999999999</v>
      </c>
      <c r="AW61">
        <f t="shared" si="9"/>
        <v>-169.58498064999998</v>
      </c>
      <c r="AX61" s="9"/>
      <c r="AY61" s="22">
        <v>0.15686</v>
      </c>
      <c r="AZ61" s="22">
        <v>466.88299999999998</v>
      </c>
      <c r="BA61" s="22">
        <v>-1.7446900000000001E-2</v>
      </c>
      <c r="BB61" s="22">
        <v>51</v>
      </c>
      <c r="BC61" s="22">
        <v>0.15634200000000001</v>
      </c>
      <c r="BD61">
        <f t="shared" si="10"/>
        <v>17.446900000000003</v>
      </c>
      <c r="BE61">
        <f t="shared" si="11"/>
        <v>2.7367207340000004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38.1233</v>
      </c>
      <c r="I62" s="22">
        <v>-1.5786700000000001E-2</v>
      </c>
      <c r="J62" s="22">
        <v>52</v>
      </c>
      <c r="K62" s="22">
        <v>1.58691</v>
      </c>
      <c r="L62">
        <f t="shared" si="0"/>
        <v>15.786700000000002</v>
      </c>
      <c r="M62">
        <f t="shared" si="1"/>
        <v>25.071331871000002</v>
      </c>
      <c r="N62" s="9"/>
      <c r="O62" s="22">
        <v>0.16189600000000001</v>
      </c>
      <c r="P62" s="22">
        <v>109.099</v>
      </c>
      <c r="Q62" s="22">
        <v>-1.6687E-2</v>
      </c>
      <c r="R62" s="22">
        <v>52</v>
      </c>
      <c r="S62" s="22">
        <v>0.16128500000000001</v>
      </c>
      <c r="T62">
        <f t="shared" si="2"/>
        <v>16.687000000000001</v>
      </c>
      <c r="U62">
        <f t="shared" si="3"/>
        <v>2.7015585520000003</v>
      </c>
      <c r="X62" s="9"/>
      <c r="Y62" s="22">
        <v>1.58813</v>
      </c>
      <c r="Z62" s="22">
        <v>165.28700000000001</v>
      </c>
      <c r="AA62" s="22">
        <v>-1.5347299999999999E-2</v>
      </c>
      <c r="AB62" s="22">
        <v>52</v>
      </c>
      <c r="AC62" s="22">
        <v>1.58752</v>
      </c>
      <c r="AD62">
        <f t="shared" si="4"/>
        <v>15.347299999999999</v>
      </c>
      <c r="AE62">
        <f t="shared" si="5"/>
        <v>24.373507548999999</v>
      </c>
      <c r="AF62" s="9"/>
      <c r="AG62" s="22">
        <v>0.16189600000000001</v>
      </c>
      <c r="AH62" s="22">
        <v>262.98899999999998</v>
      </c>
      <c r="AI62" s="22">
        <v>-1.6867099999999999E-2</v>
      </c>
      <c r="AJ62" s="22">
        <v>52</v>
      </c>
      <c r="AK62" s="22">
        <v>0.16122400000000001</v>
      </c>
      <c r="AL62">
        <f t="shared" si="6"/>
        <v>16.867100000000001</v>
      </c>
      <c r="AM62">
        <f t="shared" si="7"/>
        <v>2.7307160216000002</v>
      </c>
      <c r="AP62" s="9"/>
      <c r="AQ62" s="22">
        <v>1.58813</v>
      </c>
      <c r="AR62" s="22">
        <v>380.28199999999998</v>
      </c>
      <c r="AS62" s="22">
        <v>0.105225</v>
      </c>
      <c r="AT62" s="22">
        <v>52</v>
      </c>
      <c r="AU62" s="22">
        <v>7.90405E-2</v>
      </c>
      <c r="AV62">
        <f t="shared" si="8"/>
        <v>-105.22499999999999</v>
      </c>
      <c r="AW62">
        <f t="shared" si="9"/>
        <v>-167.11097924999999</v>
      </c>
      <c r="AX62" s="9"/>
      <c r="AY62" s="22">
        <v>0.16189600000000001</v>
      </c>
      <c r="AZ62" s="22">
        <v>466.983</v>
      </c>
      <c r="BA62" s="22">
        <v>-1.7453E-2</v>
      </c>
      <c r="BB62" s="22">
        <v>52</v>
      </c>
      <c r="BC62" s="22">
        <v>0.16134599999999999</v>
      </c>
      <c r="BD62">
        <f t="shared" si="10"/>
        <v>17.452999999999999</v>
      </c>
      <c r="BE62">
        <f t="shared" si="11"/>
        <v>2.8255708880000001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38.223999999999997</v>
      </c>
      <c r="I63" s="22">
        <v>-1.58417E-2</v>
      </c>
      <c r="J63" s="22">
        <v>53</v>
      </c>
      <c r="K63" s="22">
        <v>1.58264</v>
      </c>
      <c r="L63">
        <f t="shared" si="0"/>
        <v>15.841699999999999</v>
      </c>
      <c r="M63">
        <f t="shared" si="1"/>
        <v>25.07899527</v>
      </c>
      <c r="N63" s="9"/>
      <c r="O63" s="22">
        <v>0.166931</v>
      </c>
      <c r="P63" s="22">
        <v>109.2</v>
      </c>
      <c r="Q63" s="22">
        <v>-1.6690099999999999E-2</v>
      </c>
      <c r="R63" s="22">
        <v>53</v>
      </c>
      <c r="S63" s="22">
        <v>0.16628999999999999</v>
      </c>
      <c r="T63">
        <f t="shared" si="2"/>
        <v>16.690100000000001</v>
      </c>
      <c r="U63">
        <f t="shared" si="3"/>
        <v>2.7860950831000002</v>
      </c>
      <c r="X63" s="9"/>
      <c r="Y63" s="22">
        <v>1.5831</v>
      </c>
      <c r="Z63" s="22">
        <v>165.38800000000001</v>
      </c>
      <c r="AA63" s="22">
        <v>-1.53931E-2</v>
      </c>
      <c r="AB63" s="22">
        <v>53</v>
      </c>
      <c r="AC63" s="22">
        <v>1.5823400000000001</v>
      </c>
      <c r="AD63">
        <f t="shared" si="4"/>
        <v>15.3931</v>
      </c>
      <c r="AE63">
        <f t="shared" si="5"/>
        <v>24.36881661</v>
      </c>
      <c r="AF63" s="9"/>
      <c r="AG63" s="22">
        <v>0.166931</v>
      </c>
      <c r="AH63" s="22">
        <v>263.08999999999997</v>
      </c>
      <c r="AI63" s="22">
        <v>-1.6864000000000001E-2</v>
      </c>
      <c r="AJ63" s="22">
        <v>53</v>
      </c>
      <c r="AK63" s="22">
        <v>0.16644300000000001</v>
      </c>
      <c r="AL63">
        <f t="shared" si="6"/>
        <v>16.864000000000001</v>
      </c>
      <c r="AM63">
        <f t="shared" si="7"/>
        <v>2.8151243840000002</v>
      </c>
      <c r="AP63" s="9"/>
      <c r="AQ63" s="22">
        <v>1.5831</v>
      </c>
      <c r="AR63" s="22">
        <v>380.38299999999998</v>
      </c>
      <c r="AS63" s="22">
        <v>0.104919</v>
      </c>
      <c r="AT63" s="22">
        <v>53</v>
      </c>
      <c r="AU63" s="22">
        <v>7.9223600000000005E-2</v>
      </c>
      <c r="AV63">
        <f t="shared" si="8"/>
        <v>-104.919</v>
      </c>
      <c r="AW63">
        <f t="shared" si="9"/>
        <v>-166.09726889999999</v>
      </c>
      <c r="AX63" s="9"/>
      <c r="AY63" s="22">
        <v>0.166931</v>
      </c>
      <c r="AZ63" s="22">
        <v>467.084</v>
      </c>
      <c r="BA63" s="22">
        <v>-1.7468299999999999E-2</v>
      </c>
      <c r="BB63" s="22">
        <v>53</v>
      </c>
      <c r="BC63" s="22">
        <v>0.16628999999999999</v>
      </c>
      <c r="BD63">
        <f t="shared" si="10"/>
        <v>17.468299999999999</v>
      </c>
      <c r="BE63">
        <f t="shared" si="11"/>
        <v>2.9160007872999998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38.3247</v>
      </c>
      <c r="I64" s="22">
        <v>-1.5878300000000001E-2</v>
      </c>
      <c r="J64" s="22">
        <v>54</v>
      </c>
      <c r="K64" s="22">
        <v>1.57684</v>
      </c>
      <c r="L64">
        <f t="shared" si="0"/>
        <v>15.878300000000001</v>
      </c>
      <c r="M64">
        <f t="shared" si="1"/>
        <v>25.056910098000003</v>
      </c>
      <c r="N64" s="9"/>
      <c r="O64" s="22">
        <v>0.17196700000000001</v>
      </c>
      <c r="P64" s="22">
        <v>109.301</v>
      </c>
      <c r="Q64" s="22">
        <v>-1.6690099999999999E-2</v>
      </c>
      <c r="R64" s="22">
        <v>54</v>
      </c>
      <c r="S64" s="22">
        <v>0.17144799999999999</v>
      </c>
      <c r="T64">
        <f t="shared" si="2"/>
        <v>16.690100000000001</v>
      </c>
      <c r="U64">
        <f t="shared" si="3"/>
        <v>2.8701464267000003</v>
      </c>
      <c r="X64" s="9"/>
      <c r="Y64" s="22">
        <v>1.57806</v>
      </c>
      <c r="Z64" s="22">
        <v>165.489</v>
      </c>
      <c r="AA64" s="22">
        <v>-1.54144E-2</v>
      </c>
      <c r="AB64" s="22">
        <v>54</v>
      </c>
      <c r="AC64" s="22">
        <v>1.5771500000000001</v>
      </c>
      <c r="AD64">
        <f t="shared" si="4"/>
        <v>15.414400000000001</v>
      </c>
      <c r="AE64">
        <f t="shared" si="5"/>
        <v>24.324848064000001</v>
      </c>
      <c r="AF64" s="9"/>
      <c r="AG64" s="22">
        <v>0.17196700000000001</v>
      </c>
      <c r="AH64" s="22">
        <v>263.19</v>
      </c>
      <c r="AI64" s="22">
        <v>-1.6864000000000001E-2</v>
      </c>
      <c r="AJ64" s="22">
        <v>54</v>
      </c>
      <c r="AK64" s="22">
        <v>0.1716</v>
      </c>
      <c r="AL64">
        <f t="shared" si="6"/>
        <v>16.864000000000001</v>
      </c>
      <c r="AM64">
        <f t="shared" si="7"/>
        <v>2.9000514880000003</v>
      </c>
      <c r="AP64" s="9"/>
      <c r="AQ64" s="22">
        <v>1.57806</v>
      </c>
      <c r="AR64" s="22">
        <v>380.483</v>
      </c>
      <c r="AS64" s="22">
        <v>0.104279</v>
      </c>
      <c r="AT64" s="22">
        <v>54</v>
      </c>
      <c r="AU64" s="22">
        <v>7.9498299999999994E-2</v>
      </c>
      <c r="AV64">
        <f t="shared" si="8"/>
        <v>-104.279</v>
      </c>
      <c r="AW64">
        <f t="shared" si="9"/>
        <v>-164.55851873999998</v>
      </c>
      <c r="AX64" s="9"/>
      <c r="AY64" s="22">
        <v>0.17196700000000001</v>
      </c>
      <c r="AZ64" s="22">
        <v>467.185</v>
      </c>
      <c r="BA64" s="22">
        <v>-1.7440799999999999E-2</v>
      </c>
      <c r="BB64" s="22">
        <v>54</v>
      </c>
      <c r="BC64" s="22">
        <v>0.17147799999999999</v>
      </c>
      <c r="BD64">
        <f t="shared" si="10"/>
        <v>17.440799999999999</v>
      </c>
      <c r="BE64">
        <f t="shared" si="11"/>
        <v>2.9992420536000002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38.425400000000003</v>
      </c>
      <c r="I65" s="22">
        <v>-1.59271E-2</v>
      </c>
      <c r="J65" s="22">
        <v>55</v>
      </c>
      <c r="K65" s="22">
        <v>1.5722700000000001</v>
      </c>
      <c r="L65">
        <f t="shared" si="0"/>
        <v>15.927099999999999</v>
      </c>
      <c r="M65">
        <f t="shared" si="1"/>
        <v>25.053806112999997</v>
      </c>
      <c r="N65" s="9"/>
      <c r="O65" s="22">
        <v>0.17700199999999999</v>
      </c>
      <c r="P65" s="22">
        <v>109.402</v>
      </c>
      <c r="Q65" s="22">
        <v>-1.6690099999999999E-2</v>
      </c>
      <c r="R65" s="22">
        <v>55</v>
      </c>
      <c r="S65" s="22">
        <v>0.176117</v>
      </c>
      <c r="T65">
        <f t="shared" si="2"/>
        <v>16.690100000000001</v>
      </c>
      <c r="U65">
        <f t="shared" si="3"/>
        <v>2.9541810802000001</v>
      </c>
      <c r="X65" s="9"/>
      <c r="Y65" s="22">
        <v>1.5730299999999999</v>
      </c>
      <c r="Z65" s="22">
        <v>165.589</v>
      </c>
      <c r="AA65" s="22">
        <v>-1.5450999999999999E-2</v>
      </c>
      <c r="AB65" s="22">
        <v>55</v>
      </c>
      <c r="AC65" s="22">
        <v>1.5722700000000001</v>
      </c>
      <c r="AD65">
        <f t="shared" si="4"/>
        <v>15.450999999999999</v>
      </c>
      <c r="AE65">
        <f t="shared" si="5"/>
        <v>24.304886529999997</v>
      </c>
      <c r="AF65" s="9"/>
      <c r="AG65" s="22">
        <v>0.17700199999999999</v>
      </c>
      <c r="AH65" s="22">
        <v>263.291</v>
      </c>
      <c r="AI65" s="22">
        <v>-1.6864000000000001E-2</v>
      </c>
      <c r="AJ65" s="22">
        <v>55</v>
      </c>
      <c r="AK65" s="22">
        <v>0.17639199999999999</v>
      </c>
      <c r="AL65">
        <f t="shared" si="6"/>
        <v>16.864000000000001</v>
      </c>
      <c r="AM65">
        <f t="shared" si="7"/>
        <v>2.984961728</v>
      </c>
      <c r="AP65" s="9"/>
      <c r="AQ65" s="22">
        <v>1.5730299999999999</v>
      </c>
      <c r="AR65" s="22">
        <v>380.584</v>
      </c>
      <c r="AS65" s="22">
        <v>0.104279</v>
      </c>
      <c r="AT65" s="22">
        <v>55</v>
      </c>
      <c r="AU65" s="22">
        <v>7.9620399999999994E-2</v>
      </c>
      <c r="AV65">
        <f t="shared" si="8"/>
        <v>-104.279</v>
      </c>
      <c r="AW65">
        <f t="shared" si="9"/>
        <v>-164.03399536999999</v>
      </c>
      <c r="AX65" s="9"/>
      <c r="AY65" s="22">
        <v>0.17700199999999999</v>
      </c>
      <c r="AZ65" s="22">
        <v>467.28500000000003</v>
      </c>
      <c r="BA65" s="22">
        <v>-1.7434700000000001E-2</v>
      </c>
      <c r="BB65" s="22">
        <v>55</v>
      </c>
      <c r="BC65" s="22">
        <v>0.176483</v>
      </c>
      <c r="BD65">
        <f t="shared" si="10"/>
        <v>17.434699999999999</v>
      </c>
      <c r="BE65">
        <f t="shared" si="11"/>
        <v>3.0859767693999998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38.5261</v>
      </c>
      <c r="I66" s="22">
        <v>-1.5948500000000001E-2</v>
      </c>
      <c r="J66" s="22">
        <v>56</v>
      </c>
      <c r="K66" s="22">
        <v>1.56708</v>
      </c>
      <c r="L66">
        <f t="shared" si="0"/>
        <v>15.948500000000001</v>
      </c>
      <c r="M66">
        <f t="shared" si="1"/>
        <v>25.007088515000003</v>
      </c>
      <c r="N66" s="9"/>
      <c r="O66" s="22">
        <v>0.182037</v>
      </c>
      <c r="P66" s="22">
        <v>109.502</v>
      </c>
      <c r="Q66" s="22">
        <v>-1.6690099999999999E-2</v>
      </c>
      <c r="R66" s="22">
        <v>56</v>
      </c>
      <c r="S66" s="22">
        <v>0.18151900000000001</v>
      </c>
      <c r="T66">
        <f t="shared" si="2"/>
        <v>16.690100000000001</v>
      </c>
      <c r="U66">
        <f t="shared" si="3"/>
        <v>3.0382157337000004</v>
      </c>
      <c r="X66" s="9"/>
      <c r="Y66" s="22">
        <v>1.56799</v>
      </c>
      <c r="Z66" s="22">
        <v>165.69</v>
      </c>
      <c r="AA66" s="22">
        <v>-1.54907E-2</v>
      </c>
      <c r="AB66" s="22">
        <v>56</v>
      </c>
      <c r="AC66" s="22">
        <v>1.56769</v>
      </c>
      <c r="AD66">
        <f t="shared" si="4"/>
        <v>15.4907</v>
      </c>
      <c r="AE66">
        <f t="shared" si="5"/>
        <v>24.289262693000001</v>
      </c>
      <c r="AF66" s="9"/>
      <c r="AG66" s="22">
        <v>0.182037</v>
      </c>
      <c r="AH66" s="22">
        <v>263.392</v>
      </c>
      <c r="AI66" s="22">
        <v>-1.6870099999999999E-2</v>
      </c>
      <c r="AJ66" s="22">
        <v>56</v>
      </c>
      <c r="AK66" s="22">
        <v>0.181396</v>
      </c>
      <c r="AL66">
        <f t="shared" si="6"/>
        <v>16.870100000000001</v>
      </c>
      <c r="AM66">
        <f t="shared" si="7"/>
        <v>3.0709823937</v>
      </c>
      <c r="AP66" s="9"/>
      <c r="AQ66" s="22">
        <v>1.56799</v>
      </c>
      <c r="AR66" s="22">
        <v>380.685</v>
      </c>
      <c r="AS66" s="22">
        <v>0.104431</v>
      </c>
      <c r="AT66" s="22">
        <v>56</v>
      </c>
      <c r="AU66" s="22">
        <v>7.9498299999999994E-2</v>
      </c>
      <c r="AV66">
        <f t="shared" si="8"/>
        <v>-104.431</v>
      </c>
      <c r="AW66">
        <f t="shared" si="9"/>
        <v>-163.74676368999999</v>
      </c>
      <c r="AX66" s="9"/>
      <c r="AY66" s="22">
        <v>0.182037</v>
      </c>
      <c r="AZ66" s="22">
        <v>467.38600000000002</v>
      </c>
      <c r="BA66" s="22">
        <v>-1.745E-2</v>
      </c>
      <c r="BB66" s="22">
        <v>56</v>
      </c>
      <c r="BC66" s="22">
        <v>0.181335</v>
      </c>
      <c r="BD66">
        <f t="shared" si="10"/>
        <v>17.45</v>
      </c>
      <c r="BE66">
        <f t="shared" si="11"/>
        <v>3.17654565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38.626800000000003</v>
      </c>
      <c r="I67" s="22">
        <v>-1.5963700000000001E-2</v>
      </c>
      <c r="J67" s="22">
        <v>57</v>
      </c>
      <c r="K67" s="22">
        <v>1.56219</v>
      </c>
      <c r="L67">
        <f t="shared" si="0"/>
        <v>15.963700000000001</v>
      </c>
      <c r="M67">
        <f t="shared" si="1"/>
        <v>24.950624552000001</v>
      </c>
      <c r="N67" s="9"/>
      <c r="O67" s="22">
        <v>0.18707299999999999</v>
      </c>
      <c r="P67" s="22">
        <v>109.60299999999999</v>
      </c>
      <c r="Q67" s="22">
        <v>-1.6687E-2</v>
      </c>
      <c r="R67" s="22">
        <v>57</v>
      </c>
      <c r="S67" s="22">
        <v>0.18640100000000001</v>
      </c>
      <c r="T67">
        <f t="shared" si="2"/>
        <v>16.687000000000001</v>
      </c>
      <c r="U67">
        <f t="shared" si="3"/>
        <v>3.1216871510000002</v>
      </c>
      <c r="X67" s="9"/>
      <c r="Y67" s="22">
        <v>1.5629599999999999</v>
      </c>
      <c r="Z67" s="22">
        <v>165.791</v>
      </c>
      <c r="AA67" s="22">
        <v>-1.54968E-2</v>
      </c>
      <c r="AB67" s="22">
        <v>57</v>
      </c>
      <c r="AC67" s="22">
        <v>1.56189</v>
      </c>
      <c r="AD67">
        <f t="shared" si="4"/>
        <v>15.4968</v>
      </c>
      <c r="AE67">
        <f t="shared" si="5"/>
        <v>24.220878528</v>
      </c>
      <c r="AF67" s="9"/>
      <c r="AG67" s="22">
        <v>0.18707299999999999</v>
      </c>
      <c r="AH67" s="22">
        <v>263.49200000000002</v>
      </c>
      <c r="AI67" s="22">
        <v>-1.68793E-2</v>
      </c>
      <c r="AJ67" s="22">
        <v>57</v>
      </c>
      <c r="AK67" s="22">
        <v>0.186249</v>
      </c>
      <c r="AL67">
        <f t="shared" si="6"/>
        <v>16.879300000000001</v>
      </c>
      <c r="AM67">
        <f t="shared" si="7"/>
        <v>3.1576612889</v>
      </c>
      <c r="AP67" s="9"/>
      <c r="AQ67" s="22">
        <v>1.5629599999999999</v>
      </c>
      <c r="AR67" s="22">
        <v>380.78500000000003</v>
      </c>
      <c r="AS67" s="22">
        <v>0.104156</v>
      </c>
      <c r="AT67" s="22">
        <v>57</v>
      </c>
      <c r="AU67" s="22">
        <v>7.9528799999999997E-2</v>
      </c>
      <c r="AV67">
        <f t="shared" si="8"/>
        <v>-104.15599999999999</v>
      </c>
      <c r="AW67">
        <f t="shared" si="9"/>
        <v>-162.79166175999998</v>
      </c>
      <c r="AX67" s="9"/>
      <c r="AY67" s="22">
        <v>0.18707299999999999</v>
      </c>
      <c r="AZ67" s="22">
        <v>467.48700000000002</v>
      </c>
      <c r="BA67" s="22">
        <v>-1.74652E-2</v>
      </c>
      <c r="BB67" s="22">
        <v>57</v>
      </c>
      <c r="BC67" s="22">
        <v>0.18679799999999999</v>
      </c>
      <c r="BD67">
        <f t="shared" si="10"/>
        <v>17.465199999999999</v>
      </c>
      <c r="BE67">
        <f t="shared" si="11"/>
        <v>3.2672673595999999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38.727600000000002</v>
      </c>
      <c r="I68" s="22">
        <v>-1.5972900000000002E-2</v>
      </c>
      <c r="J68" s="22">
        <v>58</v>
      </c>
      <c r="K68" s="22">
        <v>1.55701</v>
      </c>
      <c r="L68">
        <f t="shared" si="0"/>
        <v>15.972900000000001</v>
      </c>
      <c r="M68">
        <f t="shared" si="1"/>
        <v>24.884500368000001</v>
      </c>
      <c r="N68" s="9"/>
      <c r="O68" s="22">
        <v>0.192108</v>
      </c>
      <c r="P68" s="22">
        <v>109.70399999999999</v>
      </c>
      <c r="Q68" s="22">
        <v>-1.6696200000000001E-2</v>
      </c>
      <c r="R68" s="22">
        <v>58</v>
      </c>
      <c r="S68" s="22">
        <v>0.19168099999999999</v>
      </c>
      <c r="T68">
        <f t="shared" si="2"/>
        <v>16.696200000000001</v>
      </c>
      <c r="U68">
        <f t="shared" si="3"/>
        <v>3.2074735896000002</v>
      </c>
      <c r="X68" s="9"/>
      <c r="Y68" s="22">
        <v>1.55792</v>
      </c>
      <c r="Z68" s="22">
        <v>165.892</v>
      </c>
      <c r="AA68" s="22">
        <v>-1.5533399999999999E-2</v>
      </c>
      <c r="AB68" s="22">
        <v>58</v>
      </c>
      <c r="AC68" s="22">
        <v>1.55701</v>
      </c>
      <c r="AD68">
        <f t="shared" si="4"/>
        <v>15.533399999999999</v>
      </c>
      <c r="AE68">
        <f t="shared" si="5"/>
        <v>24.199794527999998</v>
      </c>
      <c r="AF68" s="9"/>
      <c r="AG68" s="22">
        <v>0.192108</v>
      </c>
      <c r="AH68" s="22">
        <v>263.59300000000002</v>
      </c>
      <c r="AI68" s="22">
        <v>-1.6861000000000001E-2</v>
      </c>
      <c r="AJ68" s="22">
        <v>58</v>
      </c>
      <c r="AK68" s="22">
        <v>0.191528</v>
      </c>
      <c r="AL68">
        <f t="shared" si="6"/>
        <v>16.861000000000001</v>
      </c>
      <c r="AM68">
        <f t="shared" si="7"/>
        <v>3.2391329880000002</v>
      </c>
      <c r="AP68" s="9"/>
      <c r="AQ68" s="22">
        <v>1.55792</v>
      </c>
      <c r="AR68" s="22">
        <v>380.88600000000002</v>
      </c>
      <c r="AS68" s="22">
        <v>9.5367400000000005E-2</v>
      </c>
      <c r="AT68" s="22">
        <v>58</v>
      </c>
      <c r="AU68" s="22">
        <v>7.8826900000000005E-2</v>
      </c>
      <c r="AV68">
        <f t="shared" si="8"/>
        <v>-95.367400000000004</v>
      </c>
      <c r="AW68">
        <f t="shared" si="9"/>
        <v>-148.57477980800002</v>
      </c>
      <c r="AX68" s="9"/>
      <c r="AY68" s="22">
        <v>0.192108</v>
      </c>
      <c r="AZ68" s="22">
        <v>467.58800000000002</v>
      </c>
      <c r="BA68" s="22">
        <v>-1.7474400000000001E-2</v>
      </c>
      <c r="BB68" s="22">
        <v>58</v>
      </c>
      <c r="BC68" s="22">
        <v>0.191528</v>
      </c>
      <c r="BD68">
        <f t="shared" si="10"/>
        <v>17.474400000000003</v>
      </c>
      <c r="BE68">
        <f t="shared" si="11"/>
        <v>3.3569720352000005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38.828299999999999</v>
      </c>
      <c r="I69" s="22">
        <v>-1.6012599999999998E-2</v>
      </c>
      <c r="J69" s="22">
        <v>59</v>
      </c>
      <c r="K69" s="22">
        <v>1.55243</v>
      </c>
      <c r="L69">
        <f t="shared" si="0"/>
        <v>16.012599999999999</v>
      </c>
      <c r="M69">
        <f t="shared" si="1"/>
        <v>24.865806414000001</v>
      </c>
      <c r="N69" s="9"/>
      <c r="O69" s="22">
        <v>0.19714400000000001</v>
      </c>
      <c r="P69" s="22">
        <v>109.804</v>
      </c>
      <c r="Q69" s="22">
        <v>-1.6687E-2</v>
      </c>
      <c r="R69" s="22">
        <v>59</v>
      </c>
      <c r="S69" s="22">
        <v>0.19659399999999999</v>
      </c>
      <c r="T69">
        <f t="shared" si="2"/>
        <v>16.687000000000001</v>
      </c>
      <c r="U69">
        <f t="shared" si="3"/>
        <v>3.2897419280000006</v>
      </c>
      <c r="X69" s="9"/>
      <c r="Y69" s="22">
        <v>1.5528900000000001</v>
      </c>
      <c r="Z69" s="22">
        <v>165.99199999999999</v>
      </c>
      <c r="AA69" s="22">
        <v>-1.55792E-2</v>
      </c>
      <c r="AB69" s="22">
        <v>59</v>
      </c>
      <c r="AC69" s="22">
        <v>1.5515099999999999</v>
      </c>
      <c r="AD69">
        <f t="shared" si="4"/>
        <v>15.5792</v>
      </c>
      <c r="AE69">
        <f t="shared" si="5"/>
        <v>24.192783888000001</v>
      </c>
      <c r="AF69" s="9"/>
      <c r="AG69" s="22">
        <v>0.19714400000000001</v>
      </c>
      <c r="AH69" s="22">
        <v>263.69400000000002</v>
      </c>
      <c r="AI69" s="22">
        <v>-1.6870099999999999E-2</v>
      </c>
      <c r="AJ69" s="22">
        <v>59</v>
      </c>
      <c r="AK69" s="22">
        <v>0.19686899999999999</v>
      </c>
      <c r="AL69">
        <f t="shared" si="6"/>
        <v>16.870100000000001</v>
      </c>
      <c r="AM69">
        <f t="shared" si="7"/>
        <v>3.3258389944000002</v>
      </c>
      <c r="AP69" s="9"/>
      <c r="AQ69" s="22">
        <v>1.5528900000000001</v>
      </c>
      <c r="AR69" s="22">
        <v>380.98700000000002</v>
      </c>
      <c r="AS69" s="22">
        <v>9.5672599999999997E-2</v>
      </c>
      <c r="AT69" s="22">
        <v>59</v>
      </c>
      <c r="AU69" s="22">
        <v>7.9009999999999997E-2</v>
      </c>
      <c r="AV69">
        <f t="shared" si="8"/>
        <v>-95.672600000000003</v>
      </c>
      <c r="AW69">
        <f t="shared" si="9"/>
        <v>-148.56902381400002</v>
      </c>
      <c r="AX69" s="9"/>
      <c r="AY69" s="22">
        <v>0.19714400000000001</v>
      </c>
      <c r="AZ69" s="22">
        <v>467.68799999999999</v>
      </c>
      <c r="BA69" s="22">
        <v>-1.7443799999999999E-2</v>
      </c>
      <c r="BB69" s="22">
        <v>59</v>
      </c>
      <c r="BC69" s="22">
        <v>0.19653300000000001</v>
      </c>
      <c r="BD69">
        <f t="shared" si="10"/>
        <v>17.4438</v>
      </c>
      <c r="BE69">
        <f t="shared" si="11"/>
        <v>3.4389405072000003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38.929000000000002</v>
      </c>
      <c r="I70" s="22">
        <v>-1.60217E-2</v>
      </c>
      <c r="J70" s="22">
        <v>60</v>
      </c>
      <c r="K70" s="22">
        <v>1.54755</v>
      </c>
      <c r="L70">
        <f t="shared" si="0"/>
        <v>16.021699999999999</v>
      </c>
      <c r="M70">
        <f t="shared" si="1"/>
        <v>24.799188344999997</v>
      </c>
      <c r="N70" s="9"/>
      <c r="O70" s="22">
        <v>0.202179</v>
      </c>
      <c r="P70" s="22">
        <v>109.905</v>
      </c>
      <c r="Q70" s="22">
        <v>-1.6684000000000001E-2</v>
      </c>
      <c r="R70" s="22">
        <v>60</v>
      </c>
      <c r="S70" s="22">
        <v>0.20169100000000001</v>
      </c>
      <c r="T70">
        <f t="shared" si="2"/>
        <v>16.684000000000001</v>
      </c>
      <c r="U70">
        <f t="shared" si="3"/>
        <v>3.3731544360000001</v>
      </c>
      <c r="X70" s="9"/>
      <c r="Y70" s="22">
        <v>1.5478499999999999</v>
      </c>
      <c r="Z70" s="22">
        <v>166.09299999999999</v>
      </c>
      <c r="AA70" s="22">
        <v>-1.5606699999999999E-2</v>
      </c>
      <c r="AB70" s="22">
        <v>60</v>
      </c>
      <c r="AC70" s="22">
        <v>1.54694</v>
      </c>
      <c r="AD70">
        <f t="shared" si="4"/>
        <v>15.6067</v>
      </c>
      <c r="AE70">
        <f t="shared" si="5"/>
        <v>24.156830594999999</v>
      </c>
      <c r="AF70" s="9"/>
      <c r="AG70" s="22">
        <v>0.202179</v>
      </c>
      <c r="AH70" s="22">
        <v>263.79500000000002</v>
      </c>
      <c r="AI70" s="22">
        <v>-1.6873200000000001E-2</v>
      </c>
      <c r="AJ70" s="22">
        <v>60</v>
      </c>
      <c r="AK70" s="22">
        <v>0.201569</v>
      </c>
      <c r="AL70">
        <f t="shared" si="6"/>
        <v>16.873200000000001</v>
      </c>
      <c r="AM70">
        <f t="shared" si="7"/>
        <v>3.4114067027999999</v>
      </c>
      <c r="AP70" s="9"/>
      <c r="AQ70" s="22">
        <v>1.5478499999999999</v>
      </c>
      <c r="AR70" s="22">
        <v>381.08800000000002</v>
      </c>
      <c r="AS70" s="22">
        <v>9.5001199999999994E-2</v>
      </c>
      <c r="AT70" s="22">
        <v>60</v>
      </c>
      <c r="AU70" s="22">
        <v>7.9223600000000005E-2</v>
      </c>
      <c r="AV70">
        <f t="shared" si="8"/>
        <v>-95.001199999999997</v>
      </c>
      <c r="AW70">
        <f t="shared" si="9"/>
        <v>-147.04760741999999</v>
      </c>
      <c r="AX70" s="9"/>
      <c r="AY70" s="22">
        <v>0.202179</v>
      </c>
      <c r="AZ70" s="22">
        <v>467.78899999999999</v>
      </c>
      <c r="BA70" s="22">
        <v>-1.7446900000000001E-2</v>
      </c>
      <c r="BB70" s="22">
        <v>60</v>
      </c>
      <c r="BC70" s="22">
        <v>0.20169100000000001</v>
      </c>
      <c r="BD70">
        <f t="shared" si="10"/>
        <v>17.446900000000003</v>
      </c>
      <c r="BE70">
        <f t="shared" si="11"/>
        <v>3.5273967951000005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39.029699999999998</v>
      </c>
      <c r="I71" s="22">
        <v>-1.6058300000000001E-2</v>
      </c>
      <c r="J71" s="22">
        <v>61</v>
      </c>
      <c r="K71" s="22">
        <v>1.5414399999999999</v>
      </c>
      <c r="L71">
        <f t="shared" si="0"/>
        <v>16.058300000000003</v>
      </c>
      <c r="M71">
        <f t="shared" si="1"/>
        <v>24.775066406000004</v>
      </c>
      <c r="N71" s="9"/>
      <c r="O71" s="22">
        <v>0.20721400000000001</v>
      </c>
      <c r="P71" s="22">
        <v>110.006</v>
      </c>
      <c r="Q71" s="22">
        <v>-1.6684000000000001E-2</v>
      </c>
      <c r="R71" s="22">
        <v>61</v>
      </c>
      <c r="S71" s="22">
        <v>0.20663500000000001</v>
      </c>
      <c r="T71">
        <f t="shared" si="2"/>
        <v>16.684000000000001</v>
      </c>
      <c r="U71">
        <f t="shared" si="3"/>
        <v>3.4571583760000002</v>
      </c>
      <c r="X71" s="9"/>
      <c r="Y71" s="22">
        <v>1.5428200000000001</v>
      </c>
      <c r="Z71" s="22">
        <v>166.19399999999999</v>
      </c>
      <c r="AA71" s="22">
        <v>-1.5634200000000001E-2</v>
      </c>
      <c r="AB71" s="22">
        <v>61</v>
      </c>
      <c r="AC71" s="22">
        <v>1.5426599999999999</v>
      </c>
      <c r="AD71">
        <f t="shared" si="4"/>
        <v>15.634200000000002</v>
      </c>
      <c r="AE71">
        <f t="shared" si="5"/>
        <v>24.120756444000005</v>
      </c>
      <c r="AF71" s="9"/>
      <c r="AG71" s="22">
        <v>0.20721400000000001</v>
      </c>
      <c r="AH71" s="22">
        <v>263.89499999999998</v>
      </c>
      <c r="AI71" s="22">
        <v>-1.6867099999999999E-2</v>
      </c>
      <c r="AJ71" s="22">
        <v>61</v>
      </c>
      <c r="AK71" s="22">
        <v>0.206848</v>
      </c>
      <c r="AL71">
        <f t="shared" si="6"/>
        <v>16.867100000000001</v>
      </c>
      <c r="AM71">
        <f t="shared" si="7"/>
        <v>3.4950992594000003</v>
      </c>
      <c r="AP71" s="9"/>
      <c r="AQ71" s="22">
        <v>1.5428200000000001</v>
      </c>
      <c r="AR71" s="22">
        <v>381.18799999999999</v>
      </c>
      <c r="AS71" s="22">
        <v>9.4726599999999994E-2</v>
      </c>
      <c r="AT71" s="22">
        <v>61</v>
      </c>
      <c r="AU71" s="22">
        <v>7.9437300000000002E-2</v>
      </c>
      <c r="AV71">
        <f t="shared" si="8"/>
        <v>-94.726599999999991</v>
      </c>
      <c r="AW71">
        <f t="shared" si="9"/>
        <v>-146.14609301199999</v>
      </c>
      <c r="AX71" s="9"/>
      <c r="AY71" s="22">
        <v>0.20721400000000001</v>
      </c>
      <c r="AZ71" s="22">
        <v>467.89</v>
      </c>
      <c r="BA71" s="22">
        <v>-1.7440799999999999E-2</v>
      </c>
      <c r="BB71" s="22">
        <v>61</v>
      </c>
      <c r="BC71" s="22">
        <v>0.206543</v>
      </c>
      <c r="BD71">
        <f t="shared" si="10"/>
        <v>17.440799999999999</v>
      </c>
      <c r="BE71">
        <f t="shared" si="11"/>
        <v>3.6139779312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39.130400000000002</v>
      </c>
      <c r="I72" s="22">
        <v>-1.6076699999999999E-2</v>
      </c>
      <c r="J72" s="22">
        <v>62</v>
      </c>
      <c r="K72" s="22">
        <v>1.53687</v>
      </c>
      <c r="L72">
        <f t="shared" si="0"/>
        <v>16.076699999999999</v>
      </c>
      <c r="M72">
        <f t="shared" si="1"/>
        <v>24.722427725999996</v>
      </c>
      <c r="N72" s="9"/>
      <c r="O72" s="22">
        <v>0.21224999999999999</v>
      </c>
      <c r="P72" s="22">
        <v>110.10599999999999</v>
      </c>
      <c r="Q72" s="22">
        <v>-1.6677899999999999E-2</v>
      </c>
      <c r="R72" s="22">
        <v>62</v>
      </c>
      <c r="S72" s="22">
        <v>0.21160899999999999</v>
      </c>
      <c r="T72">
        <f t="shared" si="2"/>
        <v>16.677899999999998</v>
      </c>
      <c r="U72">
        <f t="shared" si="3"/>
        <v>3.5398842749999995</v>
      </c>
      <c r="X72" s="9"/>
      <c r="Y72" s="22">
        <v>1.5377799999999999</v>
      </c>
      <c r="Z72" s="22">
        <v>166.29400000000001</v>
      </c>
      <c r="AA72" s="22">
        <v>-1.5646400000000001E-2</v>
      </c>
      <c r="AB72" s="22">
        <v>62</v>
      </c>
      <c r="AC72" s="22">
        <v>1.53687</v>
      </c>
      <c r="AD72">
        <f t="shared" si="4"/>
        <v>15.646400000000002</v>
      </c>
      <c r="AE72">
        <f t="shared" si="5"/>
        <v>24.060720992</v>
      </c>
      <c r="AF72" s="9"/>
      <c r="AG72" s="22">
        <v>0.21224999999999999</v>
      </c>
      <c r="AH72" s="22">
        <v>263.99599999999998</v>
      </c>
      <c r="AI72" s="22">
        <v>-1.6873200000000001E-2</v>
      </c>
      <c r="AJ72" s="22">
        <v>62</v>
      </c>
      <c r="AK72" s="22">
        <v>0.21157799999999999</v>
      </c>
      <c r="AL72">
        <f t="shared" si="6"/>
        <v>16.873200000000001</v>
      </c>
      <c r="AM72">
        <f t="shared" si="7"/>
        <v>3.5813367</v>
      </c>
      <c r="AP72" s="9"/>
      <c r="AQ72" s="22">
        <v>1.5377799999999999</v>
      </c>
      <c r="AR72" s="22">
        <v>381.28899999999999</v>
      </c>
      <c r="AS72" s="22">
        <v>9.4207799999999994E-2</v>
      </c>
      <c r="AT72" s="22">
        <v>62</v>
      </c>
      <c r="AU72" s="22">
        <v>8.0017099999999994E-2</v>
      </c>
      <c r="AV72">
        <f t="shared" si="8"/>
        <v>-94.207799999999992</v>
      </c>
      <c r="AW72">
        <f t="shared" si="9"/>
        <v>-144.87087068399998</v>
      </c>
      <c r="AX72" s="9"/>
      <c r="AY72" s="22">
        <v>0.21224999999999999</v>
      </c>
      <c r="AZ72" s="22">
        <v>467.99</v>
      </c>
      <c r="BA72" s="22">
        <v>-1.7446900000000001E-2</v>
      </c>
      <c r="BB72" s="22">
        <v>62</v>
      </c>
      <c r="BC72" s="22">
        <v>0.21163899999999999</v>
      </c>
      <c r="BD72">
        <f t="shared" si="10"/>
        <v>17.446900000000003</v>
      </c>
      <c r="BE72">
        <f t="shared" si="11"/>
        <v>3.7031045250000005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39.231099999999998</v>
      </c>
      <c r="I73" s="22">
        <v>-1.61011E-2</v>
      </c>
      <c r="J73" s="22">
        <v>63</v>
      </c>
      <c r="K73" s="22">
        <v>1.5319799999999999</v>
      </c>
      <c r="L73">
        <f t="shared" si="0"/>
        <v>16.101099999999999</v>
      </c>
      <c r="M73">
        <f t="shared" si="1"/>
        <v>24.678961025</v>
      </c>
      <c r="N73" s="9"/>
      <c r="O73" s="22">
        <v>0.21728500000000001</v>
      </c>
      <c r="P73" s="22">
        <v>110.20699999999999</v>
      </c>
      <c r="Q73" s="22">
        <v>-1.66748E-2</v>
      </c>
      <c r="R73" s="22">
        <v>63</v>
      </c>
      <c r="S73" s="22">
        <v>0.216553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166.39500000000001</v>
      </c>
      <c r="AA73" s="22">
        <v>-1.5673800000000002E-2</v>
      </c>
      <c r="AB73" s="22">
        <v>63</v>
      </c>
      <c r="AC73" s="22">
        <v>1.5319799999999999</v>
      </c>
      <c r="AD73">
        <f t="shared" si="4"/>
        <v>15.673800000000002</v>
      </c>
      <c r="AE73">
        <f t="shared" si="5"/>
        <v>24.024016950000004</v>
      </c>
      <c r="AF73" s="9"/>
      <c r="AG73" s="22">
        <v>0.21728500000000001</v>
      </c>
      <c r="AH73" s="22">
        <v>264.09699999999998</v>
      </c>
      <c r="AI73" s="22">
        <v>-1.6861000000000001E-2</v>
      </c>
      <c r="AJ73" s="22">
        <v>63</v>
      </c>
      <c r="AK73" s="22">
        <v>0.21670500000000001</v>
      </c>
      <c r="AL73">
        <f t="shared" si="6"/>
        <v>16.861000000000001</v>
      </c>
      <c r="AM73">
        <f t="shared" si="7"/>
        <v>3.6636423850000002</v>
      </c>
      <c r="AP73" s="9"/>
      <c r="AQ73" s="22">
        <v>1.5327500000000001</v>
      </c>
      <c r="AR73" s="22">
        <v>381.39</v>
      </c>
      <c r="AS73" s="22">
        <v>9.4421400000000003E-2</v>
      </c>
      <c r="AT73" s="22">
        <v>63</v>
      </c>
      <c r="AU73" s="22">
        <v>7.9803499999999999E-2</v>
      </c>
      <c r="AV73">
        <f t="shared" si="8"/>
        <v>-94.421400000000006</v>
      </c>
      <c r="AW73">
        <f t="shared" si="9"/>
        <v>-144.72440085000002</v>
      </c>
      <c r="AX73" s="9"/>
      <c r="AY73" s="22">
        <v>0.21728500000000001</v>
      </c>
      <c r="AZ73" s="22">
        <v>468.09100000000001</v>
      </c>
      <c r="BA73" s="22">
        <v>-1.745E-2</v>
      </c>
      <c r="BB73" s="22">
        <v>63</v>
      </c>
      <c r="BC73" s="22">
        <v>0.21673600000000001</v>
      </c>
      <c r="BD73">
        <f t="shared" si="10"/>
        <v>17.45</v>
      </c>
      <c r="BE73">
        <f t="shared" si="11"/>
        <v>3.7916232499999998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39.331800000000001</v>
      </c>
      <c r="I74" s="22">
        <v>-1.6113300000000001E-2</v>
      </c>
      <c r="J74" s="22">
        <v>64</v>
      </c>
      <c r="K74" s="22">
        <v>1.5274000000000001</v>
      </c>
      <c r="L74">
        <f t="shared" si="0"/>
        <v>16.113299999999999</v>
      </c>
      <c r="M74">
        <f t="shared" si="1"/>
        <v>24.616449542999998</v>
      </c>
      <c r="N74" s="9"/>
      <c r="O74" s="22">
        <v>0.22232099999999999</v>
      </c>
      <c r="P74" s="22">
        <v>110.30800000000001</v>
      </c>
      <c r="Q74" s="22">
        <v>-1.66748E-2</v>
      </c>
      <c r="R74" s="22">
        <v>64</v>
      </c>
      <c r="S74" s="22">
        <v>0.22170999999999999</v>
      </c>
      <c r="T74">
        <f t="shared" si="2"/>
        <v>16.674800000000001</v>
      </c>
      <c r="U74">
        <f t="shared" si="3"/>
        <v>3.7071582108000003</v>
      </c>
      <c r="X74" s="9"/>
      <c r="Y74" s="22">
        <v>1.5277099999999999</v>
      </c>
      <c r="Z74" s="22">
        <v>166.49600000000001</v>
      </c>
      <c r="AA74" s="22">
        <v>-1.5695199999999999E-2</v>
      </c>
      <c r="AB74" s="22">
        <v>64</v>
      </c>
      <c r="AC74" s="22">
        <v>1.5264899999999999</v>
      </c>
      <c r="AD74">
        <f t="shared" si="4"/>
        <v>15.6952</v>
      </c>
      <c r="AE74">
        <f t="shared" si="5"/>
        <v>23.977713991999998</v>
      </c>
      <c r="AF74" s="9"/>
      <c r="AG74" s="22">
        <v>0.22232099999999999</v>
      </c>
      <c r="AH74" s="22">
        <v>264.197</v>
      </c>
      <c r="AI74" s="22">
        <v>-1.6854899999999999E-2</v>
      </c>
      <c r="AJ74" s="22">
        <v>64</v>
      </c>
      <c r="AK74" s="22">
        <v>0.22174099999999999</v>
      </c>
      <c r="AL74">
        <f t="shared" si="6"/>
        <v>16.854900000000001</v>
      </c>
      <c r="AM74">
        <f t="shared" si="7"/>
        <v>3.7471982228999998</v>
      </c>
      <c r="AP74" s="9"/>
      <c r="AQ74" s="22">
        <v>1.5277099999999999</v>
      </c>
      <c r="AR74" s="22">
        <v>381.49</v>
      </c>
      <c r="AS74" s="22">
        <v>9.4512899999999997E-2</v>
      </c>
      <c r="AT74" s="22">
        <v>64</v>
      </c>
      <c r="AU74" s="22">
        <v>7.9559299999999999E-2</v>
      </c>
      <c r="AV74">
        <f t="shared" si="8"/>
        <v>-94.512900000000002</v>
      </c>
      <c r="AW74">
        <f t="shared" si="9"/>
        <v>-144.38830245899999</v>
      </c>
      <c r="AX74" s="9"/>
      <c r="AY74" s="22">
        <v>0.22232099999999999</v>
      </c>
      <c r="AZ74" s="22">
        <v>468.19200000000001</v>
      </c>
      <c r="BA74" s="22">
        <v>-1.7453E-2</v>
      </c>
      <c r="BB74" s="22">
        <v>64</v>
      </c>
      <c r="BC74" s="22">
        <v>0.22164900000000001</v>
      </c>
      <c r="BD74">
        <f t="shared" si="10"/>
        <v>17.452999999999999</v>
      </c>
      <c r="BE74">
        <f t="shared" si="11"/>
        <v>3.8801684129999998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39.432499999999997</v>
      </c>
      <c r="I75" s="22">
        <v>-1.6122399999999999E-2</v>
      </c>
      <c r="J75" s="22">
        <v>65</v>
      </c>
      <c r="K75" s="22">
        <v>1.5222199999999999</v>
      </c>
      <c r="L75">
        <f t="shared" si="0"/>
        <v>16.122399999999999</v>
      </c>
      <c r="M75">
        <f t="shared" si="1"/>
        <v>24.549094808</v>
      </c>
      <c r="N75" s="9"/>
      <c r="O75" s="22">
        <v>0.227356</v>
      </c>
      <c r="P75" s="22">
        <v>110.40900000000001</v>
      </c>
      <c r="Q75" s="22">
        <v>-1.66748E-2</v>
      </c>
      <c r="R75" s="22">
        <v>65</v>
      </c>
      <c r="S75" s="22">
        <v>0.22647100000000001</v>
      </c>
      <c r="T75">
        <f t="shared" si="2"/>
        <v>16.674800000000001</v>
      </c>
      <c r="U75">
        <f t="shared" si="3"/>
        <v>3.7911158288000002</v>
      </c>
      <c r="X75" s="9"/>
      <c r="Y75" s="22">
        <v>1.52267</v>
      </c>
      <c r="Z75" s="22">
        <v>166.596</v>
      </c>
      <c r="AA75" s="22">
        <v>-1.5716600000000001E-2</v>
      </c>
      <c r="AB75" s="22">
        <v>65</v>
      </c>
      <c r="AC75" s="22">
        <v>1.5222199999999999</v>
      </c>
      <c r="AD75">
        <f t="shared" si="4"/>
        <v>15.716600000000001</v>
      </c>
      <c r="AE75">
        <f t="shared" si="5"/>
        <v>23.931195322000001</v>
      </c>
      <c r="AF75" s="9"/>
      <c r="AG75" s="22">
        <v>0.227356</v>
      </c>
      <c r="AH75" s="22">
        <v>264.298</v>
      </c>
      <c r="AI75" s="22">
        <v>-1.6864000000000001E-2</v>
      </c>
      <c r="AJ75" s="22">
        <v>65</v>
      </c>
      <c r="AK75" s="22">
        <v>0.22659299999999999</v>
      </c>
      <c r="AL75">
        <f t="shared" si="6"/>
        <v>16.864000000000001</v>
      </c>
      <c r="AM75">
        <f t="shared" si="7"/>
        <v>3.8341315840000001</v>
      </c>
      <c r="AP75" s="9"/>
      <c r="AQ75" s="22">
        <v>1.52267</v>
      </c>
      <c r="AR75" s="22">
        <v>381.59100000000001</v>
      </c>
      <c r="AS75" s="22">
        <v>9.4574000000000005E-2</v>
      </c>
      <c r="AT75" s="22">
        <v>65</v>
      </c>
      <c r="AU75" s="22">
        <v>7.9498299999999994E-2</v>
      </c>
      <c r="AV75">
        <f t="shared" si="8"/>
        <v>-94.574000000000012</v>
      </c>
      <c r="AW75">
        <f t="shared" si="9"/>
        <v>-144.00499258000002</v>
      </c>
      <c r="AX75" s="9"/>
      <c r="AY75" s="22">
        <v>0.227356</v>
      </c>
      <c r="AZ75" s="22">
        <v>468.29300000000001</v>
      </c>
      <c r="BA75" s="22">
        <v>-1.7456099999999999E-2</v>
      </c>
      <c r="BB75" s="22">
        <v>65</v>
      </c>
      <c r="BC75" s="22">
        <v>0.22677600000000001</v>
      </c>
      <c r="BD75">
        <f t="shared" si="10"/>
        <v>17.456099999999999</v>
      </c>
      <c r="BE75">
        <f t="shared" si="11"/>
        <v>3.9687490716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39.533200000000001</v>
      </c>
      <c r="I76" s="22">
        <v>-1.6131599999999999E-2</v>
      </c>
      <c r="J76" s="22">
        <v>66</v>
      </c>
      <c r="K76" s="22">
        <v>1.5164200000000001</v>
      </c>
      <c r="L76">
        <f t="shared" ref="L76:L139" si="12">-I76/$F$2*1000</f>
        <v>16.131599999999999</v>
      </c>
      <c r="M76">
        <f t="shared" ref="M76:M139" si="13">L76*G76</f>
        <v>24.481961424000001</v>
      </c>
      <c r="N76" s="9"/>
      <c r="O76" s="22">
        <v>0.23239099999999999</v>
      </c>
      <c r="P76" s="22">
        <v>110.509</v>
      </c>
      <c r="Q76" s="22">
        <v>-1.6671800000000001E-2</v>
      </c>
      <c r="R76" s="22">
        <v>66</v>
      </c>
      <c r="S76" s="22">
        <v>0.231873</v>
      </c>
      <c r="T76">
        <f t="shared" ref="T76:T139" si="14">-Q76/$F$2*1000</f>
        <v>16.671800000000001</v>
      </c>
      <c r="U76">
        <f t="shared" ref="U76:U139" si="15">T76*O76</f>
        <v>3.8743762737999998</v>
      </c>
      <c r="X76" s="9"/>
      <c r="Y76" s="22">
        <v>1.5176400000000001</v>
      </c>
      <c r="Z76" s="22">
        <v>166.697</v>
      </c>
      <c r="AA76" s="22">
        <v>-1.5753199999999998E-2</v>
      </c>
      <c r="AB76" s="22">
        <v>66</v>
      </c>
      <c r="AC76" s="22">
        <v>1.5164200000000001</v>
      </c>
      <c r="AD76">
        <f t="shared" ref="AD76:AD139" si="16">-AA76/$F$2*1000</f>
        <v>15.753199999999998</v>
      </c>
      <c r="AE76">
        <f t="shared" ref="AE76:AE139" si="17">AD76*Y76</f>
        <v>23.907686448</v>
      </c>
      <c r="AF76" s="9"/>
      <c r="AG76" s="22">
        <v>0.23239099999999999</v>
      </c>
      <c r="AH76" s="22">
        <v>264.399</v>
      </c>
      <c r="AI76" s="22">
        <v>-1.6873200000000001E-2</v>
      </c>
      <c r="AJ76" s="22">
        <v>66</v>
      </c>
      <c r="AK76" s="22">
        <v>0.23175000000000001</v>
      </c>
      <c r="AL76">
        <f t="shared" ref="AL76:AL139" si="18">-AI76/$F$2*1000</f>
        <v>16.873200000000001</v>
      </c>
      <c r="AM76">
        <f t="shared" ref="AM76:AM139" si="19">AL76*AG76</f>
        <v>3.9211798212</v>
      </c>
      <c r="AP76" s="9"/>
      <c r="AQ76" s="22">
        <v>1.5176400000000001</v>
      </c>
      <c r="AR76" s="22">
        <v>381.69200000000001</v>
      </c>
      <c r="AS76" s="22">
        <v>9.4634999999999997E-2</v>
      </c>
      <c r="AT76" s="22">
        <v>66</v>
      </c>
      <c r="AU76" s="22">
        <v>7.9467800000000005E-2</v>
      </c>
      <c r="AV76">
        <f t="shared" ref="AV76:AV139" si="20">-AS76/$F$2*1000</f>
        <v>-94.634999999999991</v>
      </c>
      <c r="AW76">
        <f t="shared" ref="AW76:AW139" si="21">AV76*AQ76</f>
        <v>-143.6218614</v>
      </c>
      <c r="AX76" s="9"/>
      <c r="AY76" s="22">
        <v>0.23239099999999999</v>
      </c>
      <c r="AZ76" s="22">
        <v>468.39299999999997</v>
      </c>
      <c r="BA76" s="22">
        <v>-1.7456099999999999E-2</v>
      </c>
      <c r="BB76" s="22">
        <v>66</v>
      </c>
      <c r="BC76" s="22">
        <v>0.23181199999999999</v>
      </c>
      <c r="BD76">
        <f t="shared" ref="BD76:BD139" si="22">-BA76/$F$2*1000</f>
        <v>17.456099999999999</v>
      </c>
      <c r="BE76">
        <f t="shared" ref="BE76:BE139" si="23">BD76*AY76</f>
        <v>4.0566405350999997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39.633899999999997</v>
      </c>
      <c r="I77" s="22">
        <v>-1.6156E-2</v>
      </c>
      <c r="J77" s="22">
        <v>67</v>
      </c>
      <c r="K77" s="22">
        <v>1.5115400000000001</v>
      </c>
      <c r="L77">
        <f t="shared" si="12"/>
        <v>16.155999999999999</v>
      </c>
      <c r="M77">
        <f t="shared" si="13"/>
        <v>24.437565599999996</v>
      </c>
      <c r="N77" s="9"/>
      <c r="O77" s="22">
        <v>0.237427</v>
      </c>
      <c r="P77" s="22">
        <v>110.61</v>
      </c>
      <c r="Q77" s="22">
        <v>-1.66748E-2</v>
      </c>
      <c r="R77" s="22">
        <v>67</v>
      </c>
      <c r="S77" s="22">
        <v>0.236877</v>
      </c>
      <c r="T77">
        <f t="shared" si="14"/>
        <v>16.674800000000001</v>
      </c>
      <c r="U77">
        <f t="shared" si="15"/>
        <v>3.9590477396000003</v>
      </c>
      <c r="X77" s="9"/>
      <c r="Y77" s="22">
        <v>1.5125999999999999</v>
      </c>
      <c r="Z77" s="22">
        <v>166.798</v>
      </c>
      <c r="AA77" s="22">
        <v>-1.57745E-2</v>
      </c>
      <c r="AB77" s="22">
        <v>67</v>
      </c>
      <c r="AC77" s="22">
        <v>1.5121500000000001</v>
      </c>
      <c r="AD77">
        <f t="shared" si="16"/>
        <v>15.7745</v>
      </c>
      <c r="AE77">
        <f t="shared" si="17"/>
        <v>23.8605087</v>
      </c>
      <c r="AF77" s="9"/>
      <c r="AG77" s="22">
        <v>0.237427</v>
      </c>
      <c r="AH77" s="22">
        <v>264.5</v>
      </c>
      <c r="AI77" s="22">
        <v>-1.6888400000000001E-2</v>
      </c>
      <c r="AJ77" s="22">
        <v>67</v>
      </c>
      <c r="AK77" s="22">
        <v>0.236877</v>
      </c>
      <c r="AL77">
        <f t="shared" si="18"/>
        <v>16.888400000000001</v>
      </c>
      <c r="AM77">
        <f t="shared" si="19"/>
        <v>4.0097621468</v>
      </c>
      <c r="AP77" s="9"/>
      <c r="AQ77" s="22">
        <v>1.5125999999999999</v>
      </c>
      <c r="AR77" s="22">
        <v>381.79300000000001</v>
      </c>
      <c r="AS77" s="22">
        <v>9.4604499999999994E-2</v>
      </c>
      <c r="AT77" s="22">
        <v>67</v>
      </c>
      <c r="AU77" s="22">
        <v>7.9559299999999999E-2</v>
      </c>
      <c r="AV77">
        <f t="shared" si="20"/>
        <v>-94.604499999999987</v>
      </c>
      <c r="AW77">
        <f t="shared" si="21"/>
        <v>-143.09876669999997</v>
      </c>
      <c r="AX77" s="9"/>
      <c r="AY77" s="22">
        <v>0.237427</v>
      </c>
      <c r="AZ77" s="22">
        <v>468.49400000000003</v>
      </c>
      <c r="BA77" s="22">
        <v>-1.7446900000000001E-2</v>
      </c>
      <c r="BB77" s="22">
        <v>67</v>
      </c>
      <c r="BC77" s="22">
        <v>0.23672499999999999</v>
      </c>
      <c r="BD77">
        <f t="shared" si="22"/>
        <v>17.446900000000003</v>
      </c>
      <c r="BE77">
        <f t="shared" si="23"/>
        <v>4.1423651263000005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39.7346</v>
      </c>
      <c r="I78" s="22">
        <v>-1.6168200000000001E-2</v>
      </c>
      <c r="J78" s="22">
        <v>68</v>
      </c>
      <c r="K78" s="22">
        <v>1.50665</v>
      </c>
      <c r="L78">
        <f t="shared" si="12"/>
        <v>16.168200000000002</v>
      </c>
      <c r="M78">
        <f t="shared" si="13"/>
        <v>24.374693274000006</v>
      </c>
      <c r="N78" s="9"/>
      <c r="O78" s="22">
        <v>0.24246200000000001</v>
      </c>
      <c r="P78" s="22">
        <v>110.711</v>
      </c>
      <c r="Q78" s="22">
        <v>-1.66748E-2</v>
      </c>
      <c r="R78" s="22">
        <v>68</v>
      </c>
      <c r="S78" s="22">
        <v>0.24182100000000001</v>
      </c>
      <c r="T78">
        <f t="shared" si="14"/>
        <v>16.674800000000001</v>
      </c>
      <c r="U78">
        <f t="shared" si="15"/>
        <v>4.0430053576000002</v>
      </c>
      <c r="X78" s="9"/>
      <c r="Y78" s="22">
        <v>1.5075700000000001</v>
      </c>
      <c r="Z78" s="22">
        <v>166.899</v>
      </c>
      <c r="AA78" s="22">
        <v>-1.5783700000000001E-2</v>
      </c>
      <c r="AB78" s="22">
        <v>68</v>
      </c>
      <c r="AC78" s="22">
        <v>1.5063500000000001</v>
      </c>
      <c r="AD78">
        <f t="shared" si="16"/>
        <v>15.783700000000001</v>
      </c>
      <c r="AE78">
        <f t="shared" si="17"/>
        <v>23.795032609000003</v>
      </c>
      <c r="AF78" s="9"/>
      <c r="AG78" s="22">
        <v>0.24246200000000001</v>
      </c>
      <c r="AH78" s="22">
        <v>264.60000000000002</v>
      </c>
      <c r="AI78" s="22">
        <v>-1.6876200000000001E-2</v>
      </c>
      <c r="AJ78" s="22">
        <v>68</v>
      </c>
      <c r="AK78" s="22">
        <v>0.24194299999999999</v>
      </c>
      <c r="AL78">
        <f t="shared" si="18"/>
        <v>16.876200000000001</v>
      </c>
      <c r="AM78">
        <f t="shared" si="19"/>
        <v>4.0918372044</v>
      </c>
      <c r="AP78" s="9"/>
      <c r="AQ78" s="22">
        <v>1.5075700000000001</v>
      </c>
      <c r="AR78" s="22">
        <v>381.89299999999997</v>
      </c>
      <c r="AS78" s="22">
        <v>9.4818100000000002E-2</v>
      </c>
      <c r="AT78" s="22">
        <v>68</v>
      </c>
      <c r="AU78" s="22">
        <v>7.9406699999999997E-2</v>
      </c>
      <c r="AV78">
        <f t="shared" si="20"/>
        <v>-94.818100000000001</v>
      </c>
      <c r="AW78">
        <f t="shared" si="21"/>
        <v>-142.94492301700001</v>
      </c>
      <c r="AX78" s="9"/>
      <c r="AY78" s="22">
        <v>0.24246200000000001</v>
      </c>
      <c r="AZ78" s="22">
        <v>468.59500000000003</v>
      </c>
      <c r="BA78" s="22">
        <v>-1.7431599999999998E-2</v>
      </c>
      <c r="BB78" s="22">
        <v>68</v>
      </c>
      <c r="BC78" s="22">
        <v>0.24188200000000001</v>
      </c>
      <c r="BD78">
        <f t="shared" si="22"/>
        <v>17.4316</v>
      </c>
      <c r="BE78">
        <f t="shared" si="23"/>
        <v>4.2265005992000004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39.835299999999997</v>
      </c>
      <c r="I79" s="22">
        <v>-1.61835E-2</v>
      </c>
      <c r="J79" s="22">
        <v>69</v>
      </c>
      <c r="K79" s="22">
        <v>1.5020800000000001</v>
      </c>
      <c r="L79">
        <f t="shared" si="12"/>
        <v>16.183499999999999</v>
      </c>
      <c r="M79">
        <f t="shared" si="13"/>
        <v>24.316194254999996</v>
      </c>
      <c r="N79" s="9"/>
      <c r="O79" s="22">
        <v>0.247498</v>
      </c>
      <c r="P79" s="22">
        <v>110.81100000000001</v>
      </c>
      <c r="Q79" s="22">
        <v>-1.6684000000000001E-2</v>
      </c>
      <c r="R79" s="22">
        <v>69</v>
      </c>
      <c r="S79" s="22">
        <v>0.24673500000000001</v>
      </c>
      <c r="T79">
        <f t="shared" si="14"/>
        <v>16.684000000000001</v>
      </c>
      <c r="U79">
        <f t="shared" si="15"/>
        <v>4.1292566320000006</v>
      </c>
      <c r="X79" s="9"/>
      <c r="Y79" s="22">
        <v>1.5025299999999999</v>
      </c>
      <c r="Z79" s="22">
        <v>166.999</v>
      </c>
      <c r="AA79" s="22">
        <v>-1.5820299999999999E-2</v>
      </c>
      <c r="AB79" s="22">
        <v>69</v>
      </c>
      <c r="AC79" s="22">
        <v>1.50177</v>
      </c>
      <c r="AD79">
        <f t="shared" si="16"/>
        <v>15.8203</v>
      </c>
      <c r="AE79">
        <f t="shared" si="17"/>
        <v>23.770475358999999</v>
      </c>
      <c r="AF79" s="9"/>
      <c r="AG79" s="22">
        <v>0.247498</v>
      </c>
      <c r="AH79" s="22">
        <v>264.70100000000002</v>
      </c>
      <c r="AI79" s="22">
        <v>-1.6854899999999999E-2</v>
      </c>
      <c r="AJ79" s="22">
        <v>69</v>
      </c>
      <c r="AK79" s="22">
        <v>0.246887</v>
      </c>
      <c r="AL79">
        <f t="shared" si="18"/>
        <v>16.854900000000001</v>
      </c>
      <c r="AM79">
        <f t="shared" si="19"/>
        <v>4.1715540402000002</v>
      </c>
      <c r="AP79" s="9"/>
      <c r="AQ79" s="22">
        <v>1.5025299999999999</v>
      </c>
      <c r="AR79" s="22">
        <v>381.99400000000003</v>
      </c>
      <c r="AS79" s="22">
        <v>9.5489500000000005E-2</v>
      </c>
      <c r="AT79" s="22">
        <v>69</v>
      </c>
      <c r="AU79" s="22">
        <v>7.9345700000000005E-2</v>
      </c>
      <c r="AV79">
        <f t="shared" si="20"/>
        <v>-95.489500000000007</v>
      </c>
      <c r="AW79">
        <f t="shared" si="21"/>
        <v>-143.47583843500001</v>
      </c>
      <c r="AX79" s="9"/>
      <c r="AY79" s="22">
        <v>0.247498</v>
      </c>
      <c r="AZ79" s="22">
        <v>468.69499999999999</v>
      </c>
      <c r="BA79" s="22">
        <v>-1.745E-2</v>
      </c>
      <c r="BB79" s="22">
        <v>69</v>
      </c>
      <c r="BC79" s="22">
        <v>0.246887</v>
      </c>
      <c r="BD79">
        <f t="shared" si="22"/>
        <v>17.45</v>
      </c>
      <c r="BE79">
        <f t="shared" si="23"/>
        <v>4.3188401000000001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39.936</v>
      </c>
      <c r="I80" s="22">
        <v>-1.6186499999999999E-2</v>
      </c>
      <c r="J80" s="22">
        <v>70</v>
      </c>
      <c r="K80" s="22">
        <v>1.4962800000000001</v>
      </c>
      <c r="L80">
        <f t="shared" si="12"/>
        <v>16.186499999999999</v>
      </c>
      <c r="M80">
        <f t="shared" si="13"/>
        <v>24.239283749999998</v>
      </c>
      <c r="N80" s="9"/>
      <c r="O80" s="22">
        <v>0.25253300000000001</v>
      </c>
      <c r="P80" s="22">
        <v>110.91200000000001</v>
      </c>
      <c r="Q80" s="22">
        <v>-1.6680899999999999E-2</v>
      </c>
      <c r="R80" s="22">
        <v>70</v>
      </c>
      <c r="S80" s="22">
        <v>0.25207499999999999</v>
      </c>
      <c r="T80">
        <f t="shared" si="14"/>
        <v>16.680899999999998</v>
      </c>
      <c r="U80">
        <f t="shared" si="15"/>
        <v>4.2124777196999998</v>
      </c>
      <c r="X80" s="9"/>
      <c r="Y80" s="22">
        <v>1.4975000000000001</v>
      </c>
      <c r="Z80" s="22">
        <v>167.1</v>
      </c>
      <c r="AA80" s="22">
        <v>-1.5838600000000001E-2</v>
      </c>
      <c r="AB80" s="22">
        <v>70</v>
      </c>
      <c r="AC80" s="22">
        <v>1.4962800000000001</v>
      </c>
      <c r="AD80">
        <f t="shared" si="16"/>
        <v>15.838600000000001</v>
      </c>
      <c r="AE80">
        <f t="shared" si="17"/>
        <v>23.718303500000001</v>
      </c>
      <c r="AF80" s="9"/>
      <c r="AG80" s="22">
        <v>0.25253300000000001</v>
      </c>
      <c r="AH80" s="22">
        <v>264.80200000000002</v>
      </c>
      <c r="AI80" s="22">
        <v>-1.6867099999999999E-2</v>
      </c>
      <c r="AJ80" s="22">
        <v>70</v>
      </c>
      <c r="AK80" s="22">
        <v>0.25174000000000002</v>
      </c>
      <c r="AL80">
        <f t="shared" si="18"/>
        <v>16.867100000000001</v>
      </c>
      <c r="AM80">
        <f t="shared" si="19"/>
        <v>4.2594993642999999</v>
      </c>
      <c r="AP80" s="9"/>
      <c r="AQ80" s="22">
        <v>1.4975000000000001</v>
      </c>
      <c r="AR80" s="22">
        <v>382.09500000000003</v>
      </c>
      <c r="AS80" s="22">
        <v>8.2214400000000007E-2</v>
      </c>
      <c r="AT80" s="22">
        <v>70</v>
      </c>
      <c r="AU80" s="22">
        <v>7.9376199999999994E-2</v>
      </c>
      <c r="AV80">
        <f t="shared" si="20"/>
        <v>-82.214400000000012</v>
      </c>
      <c r="AW80">
        <f t="shared" si="21"/>
        <v>-123.11606400000002</v>
      </c>
      <c r="AX80" s="9"/>
      <c r="AY80" s="22">
        <v>0.25253300000000001</v>
      </c>
      <c r="AZ80" s="22">
        <v>468.79599999999999</v>
      </c>
      <c r="BA80" s="22">
        <v>-1.7462200000000001E-2</v>
      </c>
      <c r="BB80" s="22">
        <v>70</v>
      </c>
      <c r="BC80" s="22">
        <v>0.25192300000000001</v>
      </c>
      <c r="BD80">
        <f t="shared" si="22"/>
        <v>17.462199999999999</v>
      </c>
      <c r="BE80">
        <f t="shared" si="23"/>
        <v>4.4097817525999998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40.036799999999999</v>
      </c>
      <c r="I81" s="22">
        <v>-1.6216999999999999E-2</v>
      </c>
      <c r="J81" s="22">
        <v>71</v>
      </c>
      <c r="K81" s="22">
        <v>1.49139</v>
      </c>
      <c r="L81">
        <f t="shared" si="12"/>
        <v>16.216999999999999</v>
      </c>
      <c r="M81">
        <f t="shared" si="13"/>
        <v>24.203223819999998</v>
      </c>
      <c r="N81" s="9"/>
      <c r="O81" s="22">
        <v>0.25756800000000002</v>
      </c>
      <c r="P81" s="22">
        <v>111.01300000000001</v>
      </c>
      <c r="Q81" s="22">
        <v>-1.6680899999999999E-2</v>
      </c>
      <c r="R81" s="22">
        <v>71</v>
      </c>
      <c r="S81" s="22">
        <v>0.25683600000000001</v>
      </c>
      <c r="T81">
        <f t="shared" si="14"/>
        <v>16.680899999999998</v>
      </c>
      <c r="U81">
        <f t="shared" si="15"/>
        <v>4.2964660511999995</v>
      </c>
      <c r="X81" s="9"/>
      <c r="Y81" s="22">
        <v>1.4924599999999999</v>
      </c>
      <c r="Z81" s="22">
        <v>167.20099999999999</v>
      </c>
      <c r="AA81" s="22">
        <v>-1.58569E-2</v>
      </c>
      <c r="AB81" s="22">
        <v>71</v>
      </c>
      <c r="AC81" s="22">
        <v>1.4917</v>
      </c>
      <c r="AD81">
        <f t="shared" si="16"/>
        <v>15.8569</v>
      </c>
      <c r="AE81">
        <f t="shared" si="17"/>
        <v>23.665788973999998</v>
      </c>
      <c r="AF81" s="9"/>
      <c r="AG81" s="22">
        <v>0.25756800000000002</v>
      </c>
      <c r="AH81" s="22">
        <v>264.90199999999999</v>
      </c>
      <c r="AI81" s="22">
        <v>-1.6864000000000001E-2</v>
      </c>
      <c r="AJ81" s="22">
        <v>71</v>
      </c>
      <c r="AK81" s="22">
        <v>0.25695800000000002</v>
      </c>
      <c r="AL81">
        <f t="shared" si="18"/>
        <v>16.864000000000001</v>
      </c>
      <c r="AM81">
        <f t="shared" si="19"/>
        <v>4.3436267520000005</v>
      </c>
      <c r="AP81" s="9"/>
      <c r="AQ81" s="22">
        <v>1.4924599999999999</v>
      </c>
      <c r="AR81" s="22">
        <v>382.19499999999999</v>
      </c>
      <c r="AS81" s="22">
        <v>8.2244899999999996E-2</v>
      </c>
      <c r="AT81" s="22">
        <v>71</v>
      </c>
      <c r="AU81" s="22">
        <v>7.9376199999999994E-2</v>
      </c>
      <c r="AV81">
        <f t="shared" si="20"/>
        <v>-82.244900000000001</v>
      </c>
      <c r="AW81">
        <f t="shared" si="21"/>
        <v>-122.74722345399999</v>
      </c>
      <c r="AX81" s="9"/>
      <c r="AY81" s="22">
        <v>0.25756800000000002</v>
      </c>
      <c r="AZ81" s="22">
        <v>468.89699999999999</v>
      </c>
      <c r="BA81" s="22">
        <v>-1.7446900000000001E-2</v>
      </c>
      <c r="BB81" s="22">
        <v>71</v>
      </c>
      <c r="BC81" s="22">
        <v>0.25686599999999998</v>
      </c>
      <c r="BD81">
        <f t="shared" si="22"/>
        <v>17.446900000000003</v>
      </c>
      <c r="BE81">
        <f t="shared" si="23"/>
        <v>4.4937631392000013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40.137500000000003</v>
      </c>
      <c r="I82" s="22">
        <v>-1.6216999999999999E-2</v>
      </c>
      <c r="J82" s="22">
        <v>72</v>
      </c>
      <c r="K82" s="22">
        <v>1.48651</v>
      </c>
      <c r="L82">
        <f t="shared" si="12"/>
        <v>16.216999999999999</v>
      </c>
      <c r="M82">
        <f t="shared" si="13"/>
        <v>24.121652309999998</v>
      </c>
      <c r="N82" s="9"/>
      <c r="O82" s="22">
        <v>0.262604</v>
      </c>
      <c r="P82" s="22">
        <v>111.114</v>
      </c>
      <c r="Q82" s="22">
        <v>-1.6677899999999999E-2</v>
      </c>
      <c r="R82" s="22">
        <v>72</v>
      </c>
      <c r="S82" s="22">
        <v>0.26217699999999999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167.30099999999999</v>
      </c>
      <c r="AA82" s="22">
        <v>-1.5866100000000001E-2</v>
      </c>
      <c r="AB82" s="22">
        <v>72</v>
      </c>
      <c r="AC82" s="22">
        <v>1.48712</v>
      </c>
      <c r="AD82">
        <f t="shared" si="16"/>
        <v>15.866100000000001</v>
      </c>
      <c r="AE82">
        <f t="shared" si="17"/>
        <v>23.599713123000001</v>
      </c>
      <c r="AF82" s="9"/>
      <c r="AG82" s="22">
        <v>0.262604</v>
      </c>
      <c r="AH82" s="22">
        <v>265.00299999999999</v>
      </c>
      <c r="AI82" s="22">
        <v>-1.6882299999999999E-2</v>
      </c>
      <c r="AJ82" s="22">
        <v>72</v>
      </c>
      <c r="AK82" s="22">
        <v>0.26202399999999998</v>
      </c>
      <c r="AL82">
        <f t="shared" si="18"/>
        <v>16.882300000000001</v>
      </c>
      <c r="AM82">
        <f t="shared" si="19"/>
        <v>4.4333595092000007</v>
      </c>
      <c r="AP82" s="9"/>
      <c r="AQ82" s="22">
        <v>1.48743</v>
      </c>
      <c r="AR82" s="22">
        <v>382.29599999999999</v>
      </c>
      <c r="AS82" s="22">
        <v>8.2397499999999999E-2</v>
      </c>
      <c r="AT82" s="22">
        <v>72</v>
      </c>
      <c r="AU82" s="22">
        <v>7.9498299999999994E-2</v>
      </c>
      <c r="AV82">
        <f t="shared" si="20"/>
        <v>-82.397499999999994</v>
      </c>
      <c r="AW82">
        <f t="shared" si="21"/>
        <v>-122.560513425</v>
      </c>
      <c r="AX82" s="9"/>
      <c r="AY82" s="22">
        <v>0.262604</v>
      </c>
      <c r="AZ82" s="22">
        <v>468.99799999999999</v>
      </c>
      <c r="BA82" s="22">
        <v>-1.7446900000000001E-2</v>
      </c>
      <c r="BB82" s="22">
        <v>72</v>
      </c>
      <c r="BC82" s="22">
        <v>0.261932</v>
      </c>
      <c r="BD82">
        <f t="shared" si="22"/>
        <v>17.446900000000003</v>
      </c>
      <c r="BE82">
        <f t="shared" si="23"/>
        <v>4.5816257276000005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40.238199999999999</v>
      </c>
      <c r="I83" s="22">
        <v>-1.62262E-2</v>
      </c>
      <c r="J83" s="22">
        <v>73</v>
      </c>
      <c r="K83" s="22">
        <v>1.48193</v>
      </c>
      <c r="L83">
        <f t="shared" si="12"/>
        <v>16.226199999999999</v>
      </c>
      <c r="M83">
        <f t="shared" si="13"/>
        <v>24.053556617999998</v>
      </c>
      <c r="N83" s="9"/>
      <c r="O83" s="22">
        <v>0.26763900000000002</v>
      </c>
      <c r="P83" s="22">
        <v>111.214</v>
      </c>
      <c r="Q83" s="22">
        <v>-1.6668700000000002E-2</v>
      </c>
      <c r="R83" s="22">
        <v>73</v>
      </c>
      <c r="S83" s="22">
        <v>0.26708999999999999</v>
      </c>
      <c r="T83">
        <f t="shared" si="14"/>
        <v>16.668700000000001</v>
      </c>
      <c r="U83">
        <f t="shared" si="15"/>
        <v>4.4611941993000004</v>
      </c>
      <c r="X83" s="9"/>
      <c r="Y83" s="22">
        <v>1.4823900000000001</v>
      </c>
      <c r="Z83" s="22">
        <v>167.40199999999999</v>
      </c>
      <c r="AA83" s="22">
        <v>-1.58844E-2</v>
      </c>
      <c r="AB83" s="22">
        <v>73</v>
      </c>
      <c r="AC83" s="22">
        <v>1.48132</v>
      </c>
      <c r="AD83">
        <f t="shared" si="16"/>
        <v>15.884399999999999</v>
      </c>
      <c r="AE83">
        <f t="shared" si="17"/>
        <v>23.546875716000002</v>
      </c>
      <c r="AF83" s="9"/>
      <c r="AG83" s="22">
        <v>0.26763900000000002</v>
      </c>
      <c r="AH83" s="22">
        <v>265.10399999999998</v>
      </c>
      <c r="AI83" s="22">
        <v>-1.6867099999999999E-2</v>
      </c>
      <c r="AJ83" s="22">
        <v>73</v>
      </c>
      <c r="AK83" s="22">
        <v>0.26702900000000002</v>
      </c>
      <c r="AL83">
        <f t="shared" si="18"/>
        <v>16.867100000000001</v>
      </c>
      <c r="AM83">
        <f t="shared" si="19"/>
        <v>4.5142937769000007</v>
      </c>
      <c r="AP83" s="9"/>
      <c r="AQ83" s="22">
        <v>1.4823900000000001</v>
      </c>
      <c r="AR83" s="22">
        <v>382.39699999999999</v>
      </c>
      <c r="AS83" s="22">
        <v>8.2183800000000001E-2</v>
      </c>
      <c r="AT83" s="22">
        <v>73</v>
      </c>
      <c r="AU83" s="22">
        <v>7.9589800000000002E-2</v>
      </c>
      <c r="AV83">
        <f t="shared" si="20"/>
        <v>-82.183800000000005</v>
      </c>
      <c r="AW83">
        <f t="shared" si="21"/>
        <v>-121.82844328200001</v>
      </c>
      <c r="AX83" s="9"/>
      <c r="AY83" s="22">
        <v>0.26763900000000002</v>
      </c>
      <c r="AZ83" s="22">
        <v>469.09800000000001</v>
      </c>
      <c r="BA83" s="22">
        <v>-1.7453E-2</v>
      </c>
      <c r="BB83" s="22">
        <v>73</v>
      </c>
      <c r="BC83" s="22">
        <v>0.26699800000000001</v>
      </c>
      <c r="BD83">
        <f t="shared" si="22"/>
        <v>17.452999999999999</v>
      </c>
      <c r="BE83">
        <f t="shared" si="23"/>
        <v>4.671103467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40.338900000000002</v>
      </c>
      <c r="I84" s="22">
        <v>-1.6241499999999999E-2</v>
      </c>
      <c r="J84" s="22">
        <v>74</v>
      </c>
      <c r="K84" s="22">
        <v>1.47675</v>
      </c>
      <c r="L84">
        <f t="shared" si="12"/>
        <v>16.241499999999998</v>
      </c>
      <c r="M84">
        <f t="shared" si="13"/>
        <v>23.994542439999996</v>
      </c>
      <c r="N84" s="9"/>
      <c r="O84" s="22">
        <v>0.272675</v>
      </c>
      <c r="P84" s="22">
        <v>111.315</v>
      </c>
      <c r="Q84" s="22">
        <v>-1.6684000000000001E-2</v>
      </c>
      <c r="R84" s="22">
        <v>74</v>
      </c>
      <c r="S84" s="22">
        <v>0.27209499999999998</v>
      </c>
      <c r="T84">
        <f t="shared" si="14"/>
        <v>16.684000000000001</v>
      </c>
      <c r="U84">
        <f t="shared" si="15"/>
        <v>4.5493097000000002</v>
      </c>
      <c r="X84" s="9"/>
      <c r="Y84" s="22">
        <v>1.47736</v>
      </c>
      <c r="Z84" s="22">
        <v>167.50299999999999</v>
      </c>
      <c r="AA84" s="22">
        <v>-1.58844E-2</v>
      </c>
      <c r="AB84" s="22">
        <v>74</v>
      </c>
      <c r="AC84" s="22">
        <v>1.47705</v>
      </c>
      <c r="AD84">
        <f t="shared" si="16"/>
        <v>15.884399999999999</v>
      </c>
      <c r="AE84">
        <f t="shared" si="17"/>
        <v>23.466977184000001</v>
      </c>
      <c r="AF84" s="9"/>
      <c r="AG84" s="22">
        <v>0.272675</v>
      </c>
      <c r="AH84" s="22">
        <v>265.20400000000001</v>
      </c>
      <c r="AI84" s="22">
        <v>-1.6870099999999999E-2</v>
      </c>
      <c r="AJ84" s="22">
        <v>74</v>
      </c>
      <c r="AK84" s="22">
        <v>0.27212500000000001</v>
      </c>
      <c r="AL84">
        <f t="shared" si="18"/>
        <v>16.870100000000001</v>
      </c>
      <c r="AM84">
        <f t="shared" si="19"/>
        <v>4.6000545175000003</v>
      </c>
      <c r="AP84" s="9"/>
      <c r="AQ84" s="22">
        <v>1.47736</v>
      </c>
      <c r="AR84" s="22">
        <v>382.49700000000001</v>
      </c>
      <c r="AS84" s="22">
        <v>9.5581100000000002E-2</v>
      </c>
      <c r="AT84" s="22">
        <v>74</v>
      </c>
      <c r="AU84" s="22">
        <v>7.9589800000000002E-2</v>
      </c>
      <c r="AV84">
        <f t="shared" si="20"/>
        <v>-95.581100000000006</v>
      </c>
      <c r="AW84">
        <f t="shared" si="21"/>
        <v>-141.20769389600002</v>
      </c>
      <c r="AX84" s="9"/>
      <c r="AY84" s="22">
        <v>0.272675</v>
      </c>
      <c r="AZ84" s="22">
        <v>469.19900000000001</v>
      </c>
      <c r="BA84" s="22">
        <v>-1.7471299999999999E-2</v>
      </c>
      <c r="BB84" s="22">
        <v>74</v>
      </c>
      <c r="BC84" s="22">
        <v>0.27209499999999998</v>
      </c>
      <c r="BD84">
        <f t="shared" si="22"/>
        <v>17.471299999999999</v>
      </c>
      <c r="BE84">
        <f t="shared" si="23"/>
        <v>4.7639867274999999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40.439599999999999</v>
      </c>
      <c r="I85" s="22">
        <v>-1.6253699999999999E-2</v>
      </c>
      <c r="J85" s="22">
        <v>75</v>
      </c>
      <c r="K85" s="22">
        <v>1.4712499999999999</v>
      </c>
      <c r="L85">
        <f t="shared" si="12"/>
        <v>16.253699999999998</v>
      </c>
      <c r="M85">
        <f t="shared" si="13"/>
        <v>23.930647583999999</v>
      </c>
      <c r="N85" s="9"/>
      <c r="O85" s="22">
        <v>0.27771000000000001</v>
      </c>
      <c r="P85" s="22">
        <v>111.416</v>
      </c>
      <c r="Q85" s="22">
        <v>-1.6665599999999999E-2</v>
      </c>
      <c r="R85" s="22">
        <v>75</v>
      </c>
      <c r="S85" s="22">
        <v>0.27710000000000001</v>
      </c>
      <c r="T85">
        <f t="shared" si="14"/>
        <v>16.665599999999998</v>
      </c>
      <c r="U85">
        <f t="shared" si="15"/>
        <v>4.6282037759999994</v>
      </c>
      <c r="X85" s="9"/>
      <c r="Y85" s="22">
        <v>1.4723200000000001</v>
      </c>
      <c r="Z85" s="22">
        <v>167.60400000000001</v>
      </c>
      <c r="AA85" s="22">
        <v>-1.5890499999999998E-2</v>
      </c>
      <c r="AB85" s="22">
        <v>75</v>
      </c>
      <c r="AC85" s="22">
        <v>1.4718599999999999</v>
      </c>
      <c r="AD85">
        <f t="shared" si="16"/>
        <v>15.890499999999998</v>
      </c>
      <c r="AE85">
        <f t="shared" si="17"/>
        <v>23.395900959999999</v>
      </c>
      <c r="AF85" s="9"/>
      <c r="AG85" s="22">
        <v>0.27771000000000001</v>
      </c>
      <c r="AH85" s="22">
        <v>265.30500000000001</v>
      </c>
      <c r="AI85" s="22">
        <v>-1.6873200000000001E-2</v>
      </c>
      <c r="AJ85" s="22">
        <v>75</v>
      </c>
      <c r="AK85" s="22">
        <v>0.27706900000000001</v>
      </c>
      <c r="AL85">
        <f t="shared" si="18"/>
        <v>16.873200000000001</v>
      </c>
      <c r="AM85">
        <f t="shared" si="19"/>
        <v>4.6858563720000008</v>
      </c>
      <c r="AP85" s="9"/>
      <c r="AQ85" s="22">
        <v>1.4723200000000001</v>
      </c>
      <c r="AR85" s="22">
        <v>382.59800000000001</v>
      </c>
      <c r="AS85" s="22">
        <v>9.5245399999999994E-2</v>
      </c>
      <c r="AT85" s="22">
        <v>75</v>
      </c>
      <c r="AU85" s="22">
        <v>7.9681399999999999E-2</v>
      </c>
      <c r="AV85">
        <f t="shared" si="20"/>
        <v>-95.245399999999989</v>
      </c>
      <c r="AW85">
        <f t="shared" si="21"/>
        <v>-140.231707328</v>
      </c>
      <c r="AX85" s="9"/>
      <c r="AY85" s="22">
        <v>0.27771000000000001</v>
      </c>
      <c r="AZ85" s="22">
        <v>469.3</v>
      </c>
      <c r="BA85" s="22">
        <v>-1.74652E-2</v>
      </c>
      <c r="BB85" s="22">
        <v>75</v>
      </c>
      <c r="BC85" s="22">
        <v>0.27706900000000001</v>
      </c>
      <c r="BD85">
        <f t="shared" si="22"/>
        <v>17.465199999999999</v>
      </c>
      <c r="BE85">
        <f t="shared" si="23"/>
        <v>4.850260692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40.540300000000002</v>
      </c>
      <c r="I86" s="22">
        <v>-1.62811E-2</v>
      </c>
      <c r="J86" s="22">
        <v>76</v>
      </c>
      <c r="K86" s="22">
        <v>1.46637</v>
      </c>
      <c r="L86">
        <f t="shared" si="12"/>
        <v>16.281099999999999</v>
      </c>
      <c r="M86">
        <f t="shared" si="13"/>
        <v>23.889095218999998</v>
      </c>
      <c r="N86" s="9"/>
      <c r="O86" s="22">
        <v>0.28274500000000002</v>
      </c>
      <c r="P86" s="22">
        <v>111.51600000000001</v>
      </c>
      <c r="Q86" s="22">
        <v>-1.6671800000000001E-2</v>
      </c>
      <c r="R86" s="22">
        <v>76</v>
      </c>
      <c r="S86" s="22">
        <v>0.28216599999999997</v>
      </c>
      <c r="T86">
        <f t="shared" si="14"/>
        <v>16.671800000000001</v>
      </c>
      <c r="U86">
        <f t="shared" si="15"/>
        <v>4.713868091000001</v>
      </c>
      <c r="X86" s="9"/>
      <c r="Y86" s="22">
        <v>1.46729</v>
      </c>
      <c r="Z86" s="22">
        <v>167.70400000000001</v>
      </c>
      <c r="AA86" s="22">
        <v>-1.59119E-2</v>
      </c>
      <c r="AB86" s="22">
        <v>76</v>
      </c>
      <c r="AC86" s="22">
        <v>1.4660599999999999</v>
      </c>
      <c r="AD86">
        <f t="shared" si="16"/>
        <v>15.911899999999999</v>
      </c>
      <c r="AE86">
        <f t="shared" si="17"/>
        <v>23.347371750999997</v>
      </c>
      <c r="AF86" s="9"/>
      <c r="AG86" s="22">
        <v>0.28274500000000002</v>
      </c>
      <c r="AH86" s="22">
        <v>265.40600000000001</v>
      </c>
      <c r="AI86" s="22">
        <v>-1.6870099999999999E-2</v>
      </c>
      <c r="AJ86" s="22">
        <v>76</v>
      </c>
      <c r="AK86" s="22">
        <v>0.28210400000000002</v>
      </c>
      <c r="AL86">
        <f t="shared" si="18"/>
        <v>16.870100000000001</v>
      </c>
      <c r="AM86">
        <f t="shared" si="19"/>
        <v>4.7699364245000009</v>
      </c>
      <c r="AP86" s="9"/>
      <c r="AQ86" s="22">
        <v>1.46729</v>
      </c>
      <c r="AR86" s="22">
        <v>382.69900000000001</v>
      </c>
      <c r="AS86" s="22">
        <v>9.5031699999999997E-2</v>
      </c>
      <c r="AT86" s="22">
        <v>76</v>
      </c>
      <c r="AU86" s="22">
        <v>7.9742400000000005E-2</v>
      </c>
      <c r="AV86">
        <f t="shared" si="20"/>
        <v>-95.031700000000001</v>
      </c>
      <c r="AW86">
        <f t="shared" si="21"/>
        <v>-139.43906309299999</v>
      </c>
      <c r="AX86" s="9"/>
      <c r="AY86" s="22">
        <v>0.28274500000000002</v>
      </c>
      <c r="AZ86" s="22">
        <v>469.4</v>
      </c>
      <c r="BA86" s="22">
        <v>-1.74652E-2</v>
      </c>
      <c r="BB86" s="22">
        <v>76</v>
      </c>
      <c r="BC86" s="22">
        <v>0.28210400000000002</v>
      </c>
      <c r="BD86">
        <f t="shared" si="22"/>
        <v>17.465199999999999</v>
      </c>
      <c r="BE86">
        <f t="shared" si="23"/>
        <v>4.9381979740000004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40.640999999999998</v>
      </c>
      <c r="I87" s="22">
        <v>-1.6287200000000002E-2</v>
      </c>
      <c r="J87" s="22">
        <v>77</v>
      </c>
      <c r="K87" s="22">
        <v>1.4617899999999999</v>
      </c>
      <c r="L87">
        <f t="shared" si="12"/>
        <v>16.287200000000002</v>
      </c>
      <c r="M87">
        <f t="shared" si="13"/>
        <v>23.815958200000004</v>
      </c>
      <c r="N87" s="9"/>
      <c r="O87" s="22">
        <v>0.28778100000000001</v>
      </c>
      <c r="P87" s="22">
        <v>111.617</v>
      </c>
      <c r="Q87" s="22">
        <v>-1.6671800000000001E-2</v>
      </c>
      <c r="R87" s="22">
        <v>77</v>
      </c>
      <c r="S87" s="22">
        <v>0.287109</v>
      </c>
      <c r="T87">
        <f t="shared" si="14"/>
        <v>16.671800000000001</v>
      </c>
      <c r="U87">
        <f t="shared" si="15"/>
        <v>4.7978272758000005</v>
      </c>
      <c r="X87" s="9"/>
      <c r="Y87" s="22">
        <v>1.46225</v>
      </c>
      <c r="Z87" s="22">
        <v>167.80500000000001</v>
      </c>
      <c r="AA87" s="22">
        <v>-1.5933200000000002E-2</v>
      </c>
      <c r="AB87" s="22">
        <v>77</v>
      </c>
      <c r="AC87" s="22">
        <v>1.4617899999999999</v>
      </c>
      <c r="AD87">
        <f t="shared" si="16"/>
        <v>15.933200000000001</v>
      </c>
      <c r="AE87">
        <f t="shared" si="17"/>
        <v>23.298321700000002</v>
      </c>
      <c r="AF87" s="9"/>
      <c r="AG87" s="22">
        <v>0.28778100000000001</v>
      </c>
      <c r="AH87" s="22">
        <v>265.50700000000001</v>
      </c>
      <c r="AI87" s="22">
        <v>-1.6876200000000001E-2</v>
      </c>
      <c r="AJ87" s="22">
        <v>77</v>
      </c>
      <c r="AK87" s="22">
        <v>0.28720099999999998</v>
      </c>
      <c r="AL87">
        <f t="shared" si="18"/>
        <v>16.876200000000001</v>
      </c>
      <c r="AM87">
        <f t="shared" si="19"/>
        <v>4.8566497122000003</v>
      </c>
      <c r="AP87" s="9"/>
      <c r="AQ87" s="22">
        <v>1.46225</v>
      </c>
      <c r="AR87" s="22">
        <v>382.8</v>
      </c>
      <c r="AS87" s="22">
        <v>9.47876E-2</v>
      </c>
      <c r="AT87" s="22">
        <v>77</v>
      </c>
      <c r="AU87" s="22">
        <v>7.9894999999999994E-2</v>
      </c>
      <c r="AV87">
        <f t="shared" si="20"/>
        <v>-94.787599999999998</v>
      </c>
      <c r="AW87">
        <f t="shared" si="21"/>
        <v>-138.6031681</v>
      </c>
      <c r="AX87" s="9"/>
      <c r="AY87" s="22">
        <v>0.28778100000000001</v>
      </c>
      <c r="AZ87" s="22">
        <v>469.50099999999998</v>
      </c>
      <c r="BA87" s="22">
        <v>-1.74652E-2</v>
      </c>
      <c r="BB87" s="22">
        <v>77</v>
      </c>
      <c r="BC87" s="22">
        <v>0.28704800000000003</v>
      </c>
      <c r="BD87">
        <f t="shared" si="22"/>
        <v>17.465199999999999</v>
      </c>
      <c r="BE87">
        <f t="shared" si="23"/>
        <v>5.0261527211999999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40.741700000000002</v>
      </c>
      <c r="I88" s="22">
        <v>-1.6275000000000001E-2</v>
      </c>
      <c r="J88" s="22">
        <v>78</v>
      </c>
      <c r="K88" s="22">
        <v>1.4562999999999999</v>
      </c>
      <c r="L88">
        <f t="shared" si="12"/>
        <v>16.275000000000002</v>
      </c>
      <c r="M88">
        <f t="shared" si="13"/>
        <v>23.716092750000001</v>
      </c>
      <c r="N88" s="9"/>
      <c r="O88" s="22">
        <v>0.29281600000000002</v>
      </c>
      <c r="P88" s="22">
        <v>111.718</v>
      </c>
      <c r="Q88" s="22">
        <v>-1.6677899999999999E-2</v>
      </c>
      <c r="R88" s="22">
        <v>78</v>
      </c>
      <c r="S88" s="22">
        <v>0.29202299999999998</v>
      </c>
      <c r="T88">
        <f t="shared" si="14"/>
        <v>16.677899999999998</v>
      </c>
      <c r="U88">
        <f t="shared" si="15"/>
        <v>4.8835559663999994</v>
      </c>
      <c r="X88" s="9"/>
      <c r="Y88" s="22">
        <v>1.4572099999999999</v>
      </c>
      <c r="Z88" s="22">
        <v>167.90600000000001</v>
      </c>
      <c r="AA88" s="22">
        <v>-1.5948500000000001E-2</v>
      </c>
      <c r="AB88" s="22">
        <v>78</v>
      </c>
      <c r="AC88" s="22">
        <v>1.4565999999999999</v>
      </c>
      <c r="AD88">
        <f t="shared" si="16"/>
        <v>15.948500000000001</v>
      </c>
      <c r="AE88">
        <f t="shared" si="17"/>
        <v>23.240313685</v>
      </c>
      <c r="AF88" s="9"/>
      <c r="AG88" s="22">
        <v>0.29281600000000002</v>
      </c>
      <c r="AH88" s="22">
        <v>265.60700000000003</v>
      </c>
      <c r="AI88" s="22">
        <v>-1.6882299999999999E-2</v>
      </c>
      <c r="AJ88" s="22">
        <v>78</v>
      </c>
      <c r="AK88" s="22">
        <v>0.29202299999999998</v>
      </c>
      <c r="AL88">
        <f t="shared" si="18"/>
        <v>16.882300000000001</v>
      </c>
      <c r="AM88">
        <f t="shared" si="19"/>
        <v>4.9434075568000004</v>
      </c>
      <c r="AP88" s="9"/>
      <c r="AQ88" s="22">
        <v>1.4572099999999999</v>
      </c>
      <c r="AR88" s="22">
        <v>382.9</v>
      </c>
      <c r="AS88" s="22">
        <v>9.4940200000000002E-2</v>
      </c>
      <c r="AT88" s="22">
        <v>78</v>
      </c>
      <c r="AU88" s="22">
        <v>7.9803499999999999E-2</v>
      </c>
      <c r="AV88">
        <f t="shared" si="20"/>
        <v>-94.940200000000004</v>
      </c>
      <c r="AW88">
        <f t="shared" si="21"/>
        <v>-138.34780884200001</v>
      </c>
      <c r="AX88" s="9"/>
      <c r="AY88" s="22">
        <v>0.29281600000000002</v>
      </c>
      <c r="AZ88" s="22">
        <v>469.60199999999998</v>
      </c>
      <c r="BA88" s="22">
        <v>-1.7462200000000001E-2</v>
      </c>
      <c r="BB88" s="22">
        <v>78</v>
      </c>
      <c r="BC88" s="22">
        <v>0.29211399999999998</v>
      </c>
      <c r="BD88">
        <f t="shared" si="22"/>
        <v>17.462199999999999</v>
      </c>
      <c r="BE88">
        <f t="shared" si="23"/>
        <v>5.1132115552000004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40.842399999999998</v>
      </c>
      <c r="I89" s="22">
        <v>-1.62781E-2</v>
      </c>
      <c r="J89" s="22">
        <v>79</v>
      </c>
      <c r="K89" s="22">
        <v>1.4514199999999999</v>
      </c>
      <c r="L89">
        <f t="shared" si="12"/>
        <v>16.278099999999998</v>
      </c>
      <c r="M89">
        <f t="shared" si="13"/>
        <v>23.638731258</v>
      </c>
      <c r="N89" s="9"/>
      <c r="O89" s="22">
        <v>0.29785200000000001</v>
      </c>
      <c r="P89" s="22">
        <v>111.819</v>
      </c>
      <c r="Q89" s="22">
        <v>-1.6668700000000002E-2</v>
      </c>
      <c r="R89" s="22">
        <v>79</v>
      </c>
      <c r="S89" s="22">
        <v>0.29715000000000003</v>
      </c>
      <c r="T89">
        <f t="shared" si="14"/>
        <v>16.668700000000001</v>
      </c>
      <c r="U89">
        <f t="shared" si="15"/>
        <v>4.9648056324000001</v>
      </c>
      <c r="X89" s="9"/>
      <c r="Y89" s="22">
        <v>1.45218</v>
      </c>
      <c r="Z89" s="22">
        <v>168.006</v>
      </c>
      <c r="AA89" s="22">
        <v>-1.5954599999999999E-2</v>
      </c>
      <c r="AB89" s="22">
        <v>79</v>
      </c>
      <c r="AC89" s="22">
        <v>1.4511099999999999</v>
      </c>
      <c r="AD89">
        <f t="shared" si="16"/>
        <v>15.954599999999999</v>
      </c>
      <c r="AE89">
        <f t="shared" si="17"/>
        <v>23.168951027999999</v>
      </c>
      <c r="AF89" s="9"/>
      <c r="AG89" s="22">
        <v>0.29785200000000001</v>
      </c>
      <c r="AH89" s="22">
        <v>265.70800000000003</v>
      </c>
      <c r="AI89" s="22">
        <v>-1.6861000000000001E-2</v>
      </c>
      <c r="AJ89" s="22">
        <v>79</v>
      </c>
      <c r="AK89" s="22">
        <v>0.29733300000000001</v>
      </c>
      <c r="AL89">
        <f t="shared" si="18"/>
        <v>16.861000000000001</v>
      </c>
      <c r="AM89">
        <f t="shared" si="19"/>
        <v>5.0220825720000004</v>
      </c>
      <c r="AP89" s="9"/>
      <c r="AQ89" s="22">
        <v>1.45218</v>
      </c>
      <c r="AR89" s="22">
        <v>383.00099999999998</v>
      </c>
      <c r="AS89" s="22">
        <v>8.1756599999999999E-2</v>
      </c>
      <c r="AT89" s="22">
        <v>79</v>
      </c>
      <c r="AU89" s="22">
        <v>7.9681399999999999E-2</v>
      </c>
      <c r="AV89">
        <f t="shared" si="20"/>
        <v>-81.756599999999992</v>
      </c>
      <c r="AW89">
        <f t="shared" si="21"/>
        <v>-118.725299388</v>
      </c>
      <c r="AX89" s="9"/>
      <c r="AY89" s="22">
        <v>0.29785200000000001</v>
      </c>
      <c r="AZ89" s="22">
        <v>469.702</v>
      </c>
      <c r="BA89" s="22">
        <v>-1.7456099999999999E-2</v>
      </c>
      <c r="BB89" s="22">
        <v>79</v>
      </c>
      <c r="BC89" s="22">
        <v>0.29708899999999999</v>
      </c>
      <c r="BD89">
        <f t="shared" si="22"/>
        <v>17.456099999999999</v>
      </c>
      <c r="BE89">
        <f t="shared" si="23"/>
        <v>5.1993342972000001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40.943100000000001</v>
      </c>
      <c r="I90" s="22">
        <v>-1.6290300000000001E-2</v>
      </c>
      <c r="J90" s="22">
        <v>80</v>
      </c>
      <c r="K90" s="22">
        <v>1.4465300000000001</v>
      </c>
      <c r="L90">
        <f t="shared" si="12"/>
        <v>16.290300000000002</v>
      </c>
      <c r="M90">
        <f t="shared" si="13"/>
        <v>23.574344742000005</v>
      </c>
      <c r="N90" s="9"/>
      <c r="O90" s="22">
        <v>0.30288700000000002</v>
      </c>
      <c r="P90" s="22">
        <v>111.919</v>
      </c>
      <c r="Q90" s="22">
        <v>-1.6671800000000001E-2</v>
      </c>
      <c r="R90" s="22">
        <v>80</v>
      </c>
      <c r="S90" s="22">
        <v>0.30255100000000001</v>
      </c>
      <c r="T90">
        <f t="shared" si="14"/>
        <v>16.671800000000001</v>
      </c>
      <c r="U90">
        <f t="shared" si="15"/>
        <v>5.0496714866000003</v>
      </c>
      <c r="X90" s="9"/>
      <c r="Y90" s="22">
        <v>1.4471400000000001</v>
      </c>
      <c r="Z90" s="22">
        <v>168.107</v>
      </c>
      <c r="AA90" s="22">
        <v>-1.5988200000000001E-2</v>
      </c>
      <c r="AB90" s="22">
        <v>80</v>
      </c>
      <c r="AC90" s="22">
        <v>1.4462299999999999</v>
      </c>
      <c r="AD90">
        <f t="shared" si="16"/>
        <v>15.988200000000001</v>
      </c>
      <c r="AE90">
        <f t="shared" si="17"/>
        <v>23.137163748000003</v>
      </c>
      <c r="AF90" s="9"/>
      <c r="AG90" s="22">
        <v>0.30288700000000002</v>
      </c>
      <c r="AH90" s="22">
        <v>265.80900000000003</v>
      </c>
      <c r="AI90" s="22">
        <v>-1.6888400000000001E-2</v>
      </c>
      <c r="AJ90" s="22">
        <v>80</v>
      </c>
      <c r="AK90" s="22">
        <v>0.30215500000000001</v>
      </c>
      <c r="AL90">
        <f t="shared" si="18"/>
        <v>16.888400000000001</v>
      </c>
      <c r="AM90">
        <f t="shared" si="19"/>
        <v>5.1152768108000002</v>
      </c>
      <c r="AP90" s="9"/>
      <c r="AQ90" s="22">
        <v>1.4471400000000001</v>
      </c>
      <c r="AR90" s="22">
        <v>383.10199999999998</v>
      </c>
      <c r="AS90" s="22">
        <v>8.1787100000000001E-2</v>
      </c>
      <c r="AT90" s="22">
        <v>80</v>
      </c>
      <c r="AU90" s="22">
        <v>7.9620399999999994E-2</v>
      </c>
      <c r="AV90">
        <f t="shared" si="20"/>
        <v>-81.787099999999995</v>
      </c>
      <c r="AW90">
        <f t="shared" si="21"/>
        <v>-118.35738389399999</v>
      </c>
      <c r="AX90" s="9"/>
      <c r="AY90" s="22">
        <v>0.30288700000000002</v>
      </c>
      <c r="AZ90" s="22">
        <v>469.803</v>
      </c>
      <c r="BA90" s="22">
        <v>-1.7446900000000001E-2</v>
      </c>
      <c r="BB90" s="22">
        <v>80</v>
      </c>
      <c r="BC90" s="22">
        <v>0.302338</v>
      </c>
      <c r="BD90">
        <f t="shared" si="22"/>
        <v>17.446900000000003</v>
      </c>
      <c r="BE90">
        <f t="shared" si="23"/>
        <v>5.2844392003000014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41.043799999999997</v>
      </c>
      <c r="I91" s="22">
        <v>-1.6305500000000001E-2</v>
      </c>
      <c r="J91" s="22">
        <v>81</v>
      </c>
      <c r="K91" s="22">
        <v>1.4413499999999999</v>
      </c>
      <c r="L91">
        <f t="shared" si="12"/>
        <v>16.305500000000002</v>
      </c>
      <c r="M91">
        <f t="shared" si="13"/>
        <v>23.514324605000002</v>
      </c>
      <c r="N91" s="9"/>
      <c r="O91" s="22">
        <v>0.30792199999999997</v>
      </c>
      <c r="P91" s="22">
        <v>112.02</v>
      </c>
      <c r="Q91" s="22">
        <v>-1.6677899999999999E-2</v>
      </c>
      <c r="R91" s="22">
        <v>81</v>
      </c>
      <c r="S91" s="22">
        <v>0.30731199999999997</v>
      </c>
      <c r="T91">
        <f t="shared" si="14"/>
        <v>16.677899999999998</v>
      </c>
      <c r="U91">
        <f t="shared" si="15"/>
        <v>5.1354923237999985</v>
      </c>
      <c r="X91" s="9"/>
      <c r="Y91" s="22">
        <v>1.44211</v>
      </c>
      <c r="Z91" s="22">
        <v>168.208</v>
      </c>
      <c r="AA91" s="22">
        <v>-1.6000400000000001E-2</v>
      </c>
      <c r="AB91" s="22">
        <v>81</v>
      </c>
      <c r="AC91" s="22">
        <v>1.4413499999999999</v>
      </c>
      <c r="AD91">
        <f t="shared" si="16"/>
        <v>16.000400000000003</v>
      </c>
      <c r="AE91">
        <f t="shared" si="17"/>
        <v>23.074336844000005</v>
      </c>
      <c r="AF91" s="9"/>
      <c r="AG91" s="22">
        <v>0.30792199999999997</v>
      </c>
      <c r="AH91" s="22">
        <v>265.90899999999999</v>
      </c>
      <c r="AI91" s="22">
        <v>-1.6882299999999999E-2</v>
      </c>
      <c r="AJ91" s="22">
        <v>81</v>
      </c>
      <c r="AK91" s="22">
        <v>0.30734299999999998</v>
      </c>
      <c r="AL91">
        <f t="shared" si="18"/>
        <v>16.882300000000001</v>
      </c>
      <c r="AM91">
        <f t="shared" si="19"/>
        <v>5.1984315805999994</v>
      </c>
      <c r="AP91" s="9"/>
      <c r="AQ91" s="22">
        <v>1.44211</v>
      </c>
      <c r="AR91" s="22">
        <v>383.202</v>
      </c>
      <c r="AS91" s="22">
        <v>8.1756599999999999E-2</v>
      </c>
      <c r="AT91" s="22">
        <v>81</v>
      </c>
      <c r="AU91" s="22">
        <v>7.9589800000000002E-2</v>
      </c>
      <c r="AV91">
        <f t="shared" si="20"/>
        <v>-81.756599999999992</v>
      </c>
      <c r="AW91">
        <f t="shared" si="21"/>
        <v>-117.90201042599999</v>
      </c>
      <c r="AX91" s="9"/>
      <c r="AY91" s="22">
        <v>0.30792199999999997</v>
      </c>
      <c r="AZ91" s="22">
        <v>469.904</v>
      </c>
      <c r="BA91" s="22">
        <v>-1.7443799999999999E-2</v>
      </c>
      <c r="BB91" s="22">
        <v>81</v>
      </c>
      <c r="BC91" s="22">
        <v>0.30737300000000001</v>
      </c>
      <c r="BD91">
        <f t="shared" si="22"/>
        <v>17.4438</v>
      </c>
      <c r="BE91">
        <f t="shared" si="23"/>
        <v>5.3713297835999994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41.144500000000001</v>
      </c>
      <c r="I92" s="22">
        <v>-1.6305500000000001E-2</v>
      </c>
      <c r="J92" s="22">
        <v>82</v>
      </c>
      <c r="K92" s="22">
        <v>1.4364600000000001</v>
      </c>
      <c r="L92">
        <f t="shared" si="12"/>
        <v>16.305500000000002</v>
      </c>
      <c r="M92">
        <f t="shared" si="13"/>
        <v>23.432144885000003</v>
      </c>
      <c r="N92" s="9"/>
      <c r="O92" s="22">
        <v>0.31295800000000001</v>
      </c>
      <c r="P92" s="22">
        <v>112.121</v>
      </c>
      <c r="Q92" s="22">
        <v>-1.66626E-2</v>
      </c>
      <c r="R92" s="22">
        <v>82</v>
      </c>
      <c r="S92" s="22">
        <v>0.31240800000000002</v>
      </c>
      <c r="T92">
        <f t="shared" si="14"/>
        <v>16.662600000000001</v>
      </c>
      <c r="U92">
        <f t="shared" si="15"/>
        <v>5.2146939708000009</v>
      </c>
      <c r="X92" s="9"/>
      <c r="Y92" s="22">
        <v>1.4370700000000001</v>
      </c>
      <c r="Z92" s="22">
        <v>168.309</v>
      </c>
      <c r="AA92" s="22">
        <v>-1.6003400000000001E-2</v>
      </c>
      <c r="AB92" s="22">
        <v>82</v>
      </c>
      <c r="AC92" s="22">
        <v>1.4364600000000001</v>
      </c>
      <c r="AD92">
        <f t="shared" si="16"/>
        <v>16.003399999999999</v>
      </c>
      <c r="AE92">
        <f t="shared" si="17"/>
        <v>22.998006038</v>
      </c>
      <c r="AF92" s="9"/>
      <c r="AG92" s="22">
        <v>0.31295800000000001</v>
      </c>
      <c r="AH92" s="22">
        <v>266.01</v>
      </c>
      <c r="AI92" s="22">
        <v>-1.6867099999999999E-2</v>
      </c>
      <c r="AJ92" s="22">
        <v>82</v>
      </c>
      <c r="AK92" s="22">
        <v>0.312469</v>
      </c>
      <c r="AL92">
        <f t="shared" si="18"/>
        <v>16.867100000000001</v>
      </c>
      <c r="AM92">
        <f t="shared" si="19"/>
        <v>5.2786938818000007</v>
      </c>
      <c r="AP92" s="9"/>
      <c r="AQ92" s="22">
        <v>1.4370700000000001</v>
      </c>
      <c r="AR92" s="22">
        <v>383.303</v>
      </c>
      <c r="AS92" s="22">
        <v>8.1756599999999999E-2</v>
      </c>
      <c r="AT92" s="22">
        <v>82</v>
      </c>
      <c r="AU92" s="22">
        <v>7.9589800000000002E-2</v>
      </c>
      <c r="AV92">
        <f t="shared" si="20"/>
        <v>-81.756599999999992</v>
      </c>
      <c r="AW92">
        <f t="shared" si="21"/>
        <v>-117.489957162</v>
      </c>
      <c r="AX92" s="9"/>
      <c r="AY92" s="22">
        <v>0.31295800000000001</v>
      </c>
      <c r="AZ92" s="22">
        <v>470.005</v>
      </c>
      <c r="BA92" s="22">
        <v>-1.7459100000000002E-2</v>
      </c>
      <c r="BB92" s="22">
        <v>82</v>
      </c>
      <c r="BC92" s="22">
        <v>0.31225599999999998</v>
      </c>
      <c r="BD92">
        <f t="shared" si="22"/>
        <v>17.459100000000003</v>
      </c>
      <c r="BE92">
        <f t="shared" si="23"/>
        <v>5.4639650178000014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41.2453</v>
      </c>
      <c r="I93" s="22">
        <v>-1.6305500000000001E-2</v>
      </c>
      <c r="J93" s="22">
        <v>83</v>
      </c>
      <c r="K93" s="22">
        <v>1.4315800000000001</v>
      </c>
      <c r="L93">
        <f t="shared" si="12"/>
        <v>16.305500000000002</v>
      </c>
      <c r="M93">
        <f t="shared" si="13"/>
        <v>23.350128220000002</v>
      </c>
      <c r="N93" s="9"/>
      <c r="O93" s="22">
        <v>0.31799300000000003</v>
      </c>
      <c r="P93" s="22">
        <v>112.221</v>
      </c>
      <c r="Q93" s="22">
        <v>-1.6659500000000001E-2</v>
      </c>
      <c r="R93" s="22">
        <v>83</v>
      </c>
      <c r="S93" s="22">
        <v>0.31738300000000003</v>
      </c>
      <c r="T93">
        <f t="shared" si="14"/>
        <v>16.659500000000001</v>
      </c>
      <c r="U93">
        <f t="shared" si="15"/>
        <v>5.2976043835000004</v>
      </c>
      <c r="X93" s="9"/>
      <c r="Y93" s="22">
        <v>1.43204</v>
      </c>
      <c r="Z93" s="22">
        <v>168.40899999999999</v>
      </c>
      <c r="AA93" s="22">
        <v>-1.60217E-2</v>
      </c>
      <c r="AB93" s="22">
        <v>83</v>
      </c>
      <c r="AC93" s="22">
        <v>1.4309700000000001</v>
      </c>
      <c r="AD93">
        <f t="shared" si="16"/>
        <v>16.021699999999999</v>
      </c>
      <c r="AE93">
        <f t="shared" si="17"/>
        <v>22.943715267999998</v>
      </c>
      <c r="AF93" s="9"/>
      <c r="AG93" s="22">
        <v>0.31799300000000003</v>
      </c>
      <c r="AH93" s="22">
        <v>266.11099999999999</v>
      </c>
      <c r="AI93" s="22">
        <v>-1.6857899999999999E-2</v>
      </c>
      <c r="AJ93" s="22">
        <v>83</v>
      </c>
      <c r="AK93" s="22">
        <v>0.31738300000000003</v>
      </c>
      <c r="AL93">
        <f t="shared" si="18"/>
        <v>16.857899999999997</v>
      </c>
      <c r="AM93">
        <f t="shared" si="19"/>
        <v>5.3606941946999997</v>
      </c>
      <c r="AP93" s="9"/>
      <c r="AQ93" s="22">
        <v>1.43204</v>
      </c>
      <c r="AR93" s="22">
        <v>383.404</v>
      </c>
      <c r="AS93" s="22">
        <v>8.1787100000000001E-2</v>
      </c>
      <c r="AT93" s="22">
        <v>83</v>
      </c>
      <c r="AU93" s="22">
        <v>7.9559299999999999E-2</v>
      </c>
      <c r="AV93">
        <f t="shared" si="20"/>
        <v>-81.787099999999995</v>
      </c>
      <c r="AW93">
        <f t="shared" si="21"/>
        <v>-117.12239868399999</v>
      </c>
      <c r="AX93" s="9"/>
      <c r="AY93" s="22">
        <v>0.31799300000000003</v>
      </c>
      <c r="AZ93" s="22">
        <v>470.10500000000002</v>
      </c>
      <c r="BA93" s="22">
        <v>-1.7468299999999999E-2</v>
      </c>
      <c r="BB93" s="22">
        <v>83</v>
      </c>
      <c r="BC93" s="22">
        <v>0.31729099999999999</v>
      </c>
      <c r="BD93">
        <f t="shared" si="22"/>
        <v>17.468299999999999</v>
      </c>
      <c r="BE93">
        <f t="shared" si="23"/>
        <v>5.5547971219000001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41.345999999999997</v>
      </c>
      <c r="I94" s="22">
        <v>-1.6308599999999999E-2</v>
      </c>
      <c r="J94" s="22">
        <v>84</v>
      </c>
      <c r="K94" s="22">
        <v>1.42639</v>
      </c>
      <c r="L94">
        <f t="shared" si="12"/>
        <v>16.308599999999998</v>
      </c>
      <c r="M94">
        <f t="shared" si="13"/>
        <v>23.2723722</v>
      </c>
      <c r="N94" s="9"/>
      <c r="O94" s="22">
        <v>0.32302900000000001</v>
      </c>
      <c r="P94" s="22">
        <v>112.322</v>
      </c>
      <c r="Q94" s="22">
        <v>-1.6659500000000001E-2</v>
      </c>
      <c r="R94" s="22">
        <v>84</v>
      </c>
      <c r="S94" s="22">
        <v>0.32247900000000002</v>
      </c>
      <c r="T94">
        <f t="shared" si="14"/>
        <v>16.659500000000001</v>
      </c>
      <c r="U94">
        <f t="shared" si="15"/>
        <v>5.3815016255000003</v>
      </c>
      <c r="X94" s="9"/>
      <c r="Y94" s="22">
        <v>1.427</v>
      </c>
      <c r="Z94" s="22">
        <v>168.51</v>
      </c>
      <c r="AA94" s="22">
        <v>-1.60339E-2</v>
      </c>
      <c r="AB94" s="22">
        <v>84</v>
      </c>
      <c r="AC94" s="22">
        <v>1.42578</v>
      </c>
      <c r="AD94">
        <f t="shared" si="16"/>
        <v>16.033899999999999</v>
      </c>
      <c r="AE94">
        <f t="shared" si="17"/>
        <v>22.880375300000001</v>
      </c>
      <c r="AF94" s="9"/>
      <c r="AG94" s="22">
        <v>0.32302900000000001</v>
      </c>
      <c r="AH94" s="22">
        <v>266.21199999999999</v>
      </c>
      <c r="AI94" s="22">
        <v>-1.6867099999999999E-2</v>
      </c>
      <c r="AJ94" s="22">
        <v>84</v>
      </c>
      <c r="AK94" s="22">
        <v>0.322357</v>
      </c>
      <c r="AL94">
        <f t="shared" si="18"/>
        <v>16.867100000000001</v>
      </c>
      <c r="AM94">
        <f t="shared" si="19"/>
        <v>5.4485624459000004</v>
      </c>
      <c r="AP94" s="9"/>
      <c r="AQ94" s="22">
        <v>1.427</v>
      </c>
      <c r="AR94" s="22">
        <v>383.505</v>
      </c>
      <c r="AS94" s="22">
        <v>8.1787100000000001E-2</v>
      </c>
      <c r="AT94" s="22">
        <v>84</v>
      </c>
      <c r="AU94" s="22">
        <v>7.9620399999999994E-2</v>
      </c>
      <c r="AV94">
        <f t="shared" si="20"/>
        <v>-81.787099999999995</v>
      </c>
      <c r="AW94">
        <f t="shared" si="21"/>
        <v>-116.7101917</v>
      </c>
      <c r="AX94" s="9"/>
      <c r="AY94" s="22">
        <v>0.32302900000000001</v>
      </c>
      <c r="AZ94" s="22">
        <v>470.20600000000002</v>
      </c>
      <c r="BA94" s="22">
        <v>-1.7453E-2</v>
      </c>
      <c r="BB94" s="22">
        <v>84</v>
      </c>
      <c r="BC94" s="22">
        <v>0.32220500000000002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41.4467</v>
      </c>
      <c r="I95" s="22">
        <v>-1.6305500000000001E-2</v>
      </c>
      <c r="J95" s="22">
        <v>85</v>
      </c>
      <c r="K95" s="22">
        <v>1.42181</v>
      </c>
      <c r="L95">
        <f t="shared" si="12"/>
        <v>16.305500000000002</v>
      </c>
      <c r="M95">
        <f t="shared" si="13"/>
        <v>23.185931835000002</v>
      </c>
      <c r="N95" s="9"/>
      <c r="O95" s="22">
        <v>0.32806400000000002</v>
      </c>
      <c r="P95" s="22">
        <v>112.423</v>
      </c>
      <c r="Q95" s="22">
        <v>-1.6653399999999999E-2</v>
      </c>
      <c r="R95" s="22">
        <v>85</v>
      </c>
      <c r="S95" s="22">
        <v>0.327515</v>
      </c>
      <c r="T95">
        <f t="shared" si="14"/>
        <v>16.653399999999998</v>
      </c>
      <c r="U95">
        <f t="shared" si="15"/>
        <v>5.4633810175999997</v>
      </c>
      <c r="X95" s="9"/>
      <c r="Y95" s="22">
        <v>1.42197</v>
      </c>
      <c r="Z95" s="22">
        <v>168.61099999999999</v>
      </c>
      <c r="AA95" s="22">
        <v>-1.6039999999999999E-2</v>
      </c>
      <c r="AB95" s="22">
        <v>85</v>
      </c>
      <c r="AC95" s="22">
        <v>1.4212</v>
      </c>
      <c r="AD95">
        <f t="shared" si="16"/>
        <v>16.04</v>
      </c>
      <c r="AE95">
        <f t="shared" si="17"/>
        <v>22.808398799999999</v>
      </c>
      <c r="AF95" s="9"/>
      <c r="AG95" s="22">
        <v>0.32806400000000002</v>
      </c>
      <c r="AH95" s="22">
        <v>266.31200000000001</v>
      </c>
      <c r="AI95" s="22">
        <v>-1.6867099999999999E-2</v>
      </c>
      <c r="AJ95" s="22">
        <v>85</v>
      </c>
      <c r="AK95" s="22">
        <v>0.32739299999999999</v>
      </c>
      <c r="AL95">
        <f t="shared" si="18"/>
        <v>16.867100000000001</v>
      </c>
      <c r="AM95">
        <f t="shared" si="19"/>
        <v>5.5334882944000006</v>
      </c>
      <c r="AP95" s="9"/>
      <c r="AQ95" s="22">
        <v>1.42197</v>
      </c>
      <c r="AR95" s="22">
        <v>383.60500000000002</v>
      </c>
      <c r="AS95" s="22">
        <v>8.2031300000000001E-2</v>
      </c>
      <c r="AT95" s="22">
        <v>85</v>
      </c>
      <c r="AU95" s="22">
        <v>7.9559299999999999E-2</v>
      </c>
      <c r="AV95">
        <f t="shared" si="20"/>
        <v>-82.031300000000002</v>
      </c>
      <c r="AW95">
        <f t="shared" si="21"/>
        <v>-116.646047661</v>
      </c>
      <c r="AX95" s="9"/>
      <c r="AY95" s="22">
        <v>0.32806400000000002</v>
      </c>
      <c r="AZ95" s="22">
        <v>470.30700000000002</v>
      </c>
      <c r="BA95" s="22">
        <v>-1.7434700000000001E-2</v>
      </c>
      <c r="BB95" s="22">
        <v>85</v>
      </c>
      <c r="BC95" s="22">
        <v>0.32736199999999999</v>
      </c>
      <c r="BD95">
        <f t="shared" si="22"/>
        <v>17.434699999999999</v>
      </c>
      <c r="BE95">
        <f t="shared" si="23"/>
        <v>5.7196974208000002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41.547400000000003</v>
      </c>
      <c r="I96" s="22">
        <v>-1.63208E-2</v>
      </c>
      <c r="J96" s="22">
        <v>86</v>
      </c>
      <c r="K96" s="22">
        <v>1.4160200000000001</v>
      </c>
      <c r="L96">
        <f t="shared" si="12"/>
        <v>16.320799999999998</v>
      </c>
      <c r="M96">
        <f t="shared" si="13"/>
        <v>23.125431143999997</v>
      </c>
      <c r="N96" s="9"/>
      <c r="O96" s="22">
        <v>0.33309899999999998</v>
      </c>
      <c r="P96" s="22">
        <v>112.523</v>
      </c>
      <c r="Q96" s="22">
        <v>-1.6656500000000001E-2</v>
      </c>
      <c r="R96" s="22">
        <v>86</v>
      </c>
      <c r="S96" s="22">
        <v>0.33267200000000002</v>
      </c>
      <c r="T96">
        <f t="shared" si="14"/>
        <v>16.656500000000001</v>
      </c>
      <c r="U96">
        <f t="shared" si="15"/>
        <v>5.5482634935000004</v>
      </c>
      <c r="X96" s="9"/>
      <c r="Y96" s="22">
        <v>1.41693</v>
      </c>
      <c r="Z96" s="22">
        <v>168.71100000000001</v>
      </c>
      <c r="AA96" s="22">
        <v>-1.6058300000000001E-2</v>
      </c>
      <c r="AB96" s="22">
        <v>86</v>
      </c>
      <c r="AC96" s="22">
        <v>1.41632</v>
      </c>
      <c r="AD96">
        <f t="shared" si="16"/>
        <v>16.058300000000003</v>
      </c>
      <c r="AE96">
        <f t="shared" si="17"/>
        <v>22.753487019000005</v>
      </c>
      <c r="AF96" s="9"/>
      <c r="AG96" s="22">
        <v>0.33309899999999998</v>
      </c>
      <c r="AH96" s="22">
        <v>266.41300000000001</v>
      </c>
      <c r="AI96" s="22">
        <v>-1.6873200000000001E-2</v>
      </c>
      <c r="AJ96" s="22">
        <v>86</v>
      </c>
      <c r="AK96" s="22">
        <v>0.33218399999999998</v>
      </c>
      <c r="AL96">
        <f t="shared" si="18"/>
        <v>16.873200000000001</v>
      </c>
      <c r="AM96">
        <f t="shared" si="19"/>
        <v>5.6204460467999997</v>
      </c>
      <c r="AP96" s="9"/>
      <c r="AQ96" s="22">
        <v>1.41693</v>
      </c>
      <c r="AR96" s="22">
        <v>383.70600000000002</v>
      </c>
      <c r="AS96" s="22">
        <v>8.2000699999999996E-2</v>
      </c>
      <c r="AT96" s="22">
        <v>86</v>
      </c>
      <c r="AU96" s="22">
        <v>7.9528799999999997E-2</v>
      </c>
      <c r="AV96">
        <f t="shared" si="20"/>
        <v>-82.000699999999995</v>
      </c>
      <c r="AW96">
        <f t="shared" si="21"/>
        <v>-116.18925185099999</v>
      </c>
      <c r="AX96" s="9"/>
      <c r="AY96" s="22">
        <v>0.33309899999999998</v>
      </c>
      <c r="AZ96" s="22">
        <v>470.40699999999998</v>
      </c>
      <c r="BA96" s="22">
        <v>-1.7453E-2</v>
      </c>
      <c r="BB96" s="22">
        <v>86</v>
      </c>
      <c r="BC96" s="22">
        <v>0.332397</v>
      </c>
      <c r="BD96">
        <f t="shared" si="22"/>
        <v>17.452999999999999</v>
      </c>
      <c r="BE96">
        <f t="shared" si="23"/>
        <v>5.8135768469999993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41.648099999999999</v>
      </c>
      <c r="I97" s="22">
        <v>-1.6302500000000001E-2</v>
      </c>
      <c r="J97" s="22">
        <v>87</v>
      </c>
      <c r="K97" s="22">
        <v>1.41113</v>
      </c>
      <c r="L97">
        <f t="shared" si="12"/>
        <v>16.302500000000002</v>
      </c>
      <c r="M97">
        <f t="shared" si="13"/>
        <v>23.017499750000002</v>
      </c>
      <c r="N97" s="9"/>
      <c r="O97" s="22">
        <v>0.33813500000000002</v>
      </c>
      <c r="P97" s="22">
        <v>112.624</v>
      </c>
      <c r="Q97" s="22">
        <v>-1.6659500000000001E-2</v>
      </c>
      <c r="R97" s="22">
        <v>87</v>
      </c>
      <c r="S97" s="22">
        <v>0.33758500000000002</v>
      </c>
      <c r="T97">
        <f t="shared" si="14"/>
        <v>16.659500000000001</v>
      </c>
      <c r="U97">
        <f t="shared" si="15"/>
        <v>5.6331600325000011</v>
      </c>
      <c r="X97" s="9"/>
      <c r="Y97" s="22">
        <v>1.4118999999999999</v>
      </c>
      <c r="Z97" s="22">
        <v>168.81200000000001</v>
      </c>
      <c r="AA97" s="22">
        <v>-1.6052199999999999E-2</v>
      </c>
      <c r="AB97" s="22">
        <v>87</v>
      </c>
      <c r="AC97" s="22">
        <v>1.41113</v>
      </c>
      <c r="AD97">
        <f t="shared" si="16"/>
        <v>16.052199999999999</v>
      </c>
      <c r="AE97">
        <f t="shared" si="17"/>
        <v>22.664101179999999</v>
      </c>
      <c r="AF97" s="9"/>
      <c r="AG97" s="22">
        <v>0.33813500000000002</v>
      </c>
      <c r="AH97" s="22">
        <v>266.51400000000001</v>
      </c>
      <c r="AI97" s="22">
        <v>-1.6870099999999999E-2</v>
      </c>
      <c r="AJ97" s="22">
        <v>87</v>
      </c>
      <c r="AK97" s="22">
        <v>0.337341</v>
      </c>
      <c r="AL97">
        <f t="shared" si="18"/>
        <v>16.870100000000001</v>
      </c>
      <c r="AM97">
        <f t="shared" si="19"/>
        <v>5.7043712635000006</v>
      </c>
      <c r="AP97" s="9"/>
      <c r="AQ97" s="22">
        <v>1.4118999999999999</v>
      </c>
      <c r="AR97" s="22">
        <v>383.80700000000002</v>
      </c>
      <c r="AS97" s="22">
        <v>8.2153299999999999E-2</v>
      </c>
      <c r="AT97" s="22">
        <v>87</v>
      </c>
      <c r="AU97" s="22">
        <v>7.9559299999999999E-2</v>
      </c>
      <c r="AV97">
        <f t="shared" si="20"/>
        <v>-82.153300000000002</v>
      </c>
      <c r="AW97">
        <f t="shared" si="21"/>
        <v>-115.99224427</v>
      </c>
      <c r="AX97" s="9"/>
      <c r="AY97" s="22">
        <v>0.33813500000000002</v>
      </c>
      <c r="AZ97" s="22">
        <v>470.50799999999998</v>
      </c>
      <c r="BA97" s="22">
        <v>-1.7468299999999999E-2</v>
      </c>
      <c r="BB97" s="22">
        <v>87</v>
      </c>
      <c r="BC97" s="22">
        <v>0.33752399999999999</v>
      </c>
      <c r="BD97">
        <f t="shared" si="22"/>
        <v>17.468299999999999</v>
      </c>
      <c r="BE97">
        <f t="shared" si="23"/>
        <v>5.9066436204999997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41.748800000000003</v>
      </c>
      <c r="I98" s="22">
        <v>-1.6296399999999999E-2</v>
      </c>
      <c r="J98" s="22">
        <v>88</v>
      </c>
      <c r="K98" s="22">
        <v>1.40594</v>
      </c>
      <c r="L98">
        <f t="shared" si="12"/>
        <v>16.296399999999998</v>
      </c>
      <c r="M98">
        <f t="shared" si="13"/>
        <v>22.926753303999998</v>
      </c>
      <c r="N98" s="9"/>
      <c r="O98" s="22">
        <v>0.34316999999999998</v>
      </c>
      <c r="P98" s="22">
        <v>112.72499999999999</v>
      </c>
      <c r="Q98" s="22">
        <v>-1.6656500000000001E-2</v>
      </c>
      <c r="R98" s="22">
        <v>88</v>
      </c>
      <c r="S98" s="22">
        <v>0.34225499999999998</v>
      </c>
      <c r="T98">
        <f t="shared" si="14"/>
        <v>16.656500000000001</v>
      </c>
      <c r="U98">
        <f t="shared" si="15"/>
        <v>5.7160111049999998</v>
      </c>
      <c r="X98" s="9"/>
      <c r="Y98" s="22">
        <v>1.40686</v>
      </c>
      <c r="Z98" s="22">
        <v>168.91300000000001</v>
      </c>
      <c r="AA98" s="22">
        <v>-1.6058300000000001E-2</v>
      </c>
      <c r="AB98" s="22">
        <v>88</v>
      </c>
      <c r="AC98" s="22">
        <v>1.40564</v>
      </c>
      <c r="AD98">
        <f t="shared" si="16"/>
        <v>16.058300000000003</v>
      </c>
      <c r="AE98">
        <f t="shared" si="17"/>
        <v>22.591779938000006</v>
      </c>
      <c r="AF98" s="9"/>
      <c r="AG98" s="22">
        <v>0.34316999999999998</v>
      </c>
      <c r="AH98" s="22">
        <v>266.61399999999998</v>
      </c>
      <c r="AI98" s="22">
        <v>-1.68518E-2</v>
      </c>
      <c r="AJ98" s="22">
        <v>88</v>
      </c>
      <c r="AK98" s="22">
        <v>0.34252899999999997</v>
      </c>
      <c r="AL98">
        <f t="shared" si="18"/>
        <v>16.851800000000001</v>
      </c>
      <c r="AM98">
        <f t="shared" si="19"/>
        <v>5.7830322059999997</v>
      </c>
      <c r="AP98" s="9"/>
      <c r="AQ98" s="22">
        <v>1.40686</v>
      </c>
      <c r="AR98" s="22">
        <v>383.90699999999998</v>
      </c>
      <c r="AS98" s="22">
        <v>8.3374000000000004E-2</v>
      </c>
      <c r="AT98" s="22">
        <v>88</v>
      </c>
      <c r="AU98" s="22">
        <v>7.9437300000000002E-2</v>
      </c>
      <c r="AV98">
        <f t="shared" si="20"/>
        <v>-83.374000000000009</v>
      </c>
      <c r="AW98">
        <f t="shared" si="21"/>
        <v>-117.29554564000001</v>
      </c>
      <c r="AX98" s="9"/>
      <c r="AY98" s="22">
        <v>0.34316999999999998</v>
      </c>
      <c r="AZ98" s="22">
        <v>470.60899999999998</v>
      </c>
      <c r="BA98" s="22">
        <v>-1.7431599999999998E-2</v>
      </c>
      <c r="BB98" s="22">
        <v>88</v>
      </c>
      <c r="BC98" s="22">
        <v>0.34262100000000001</v>
      </c>
      <c r="BD98">
        <f t="shared" si="22"/>
        <v>17.4316</v>
      </c>
      <c r="BE98">
        <f t="shared" si="23"/>
        <v>5.9820021719999996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41.849499999999999</v>
      </c>
      <c r="I99" s="22">
        <v>-1.6314700000000001E-2</v>
      </c>
      <c r="J99" s="22">
        <v>89</v>
      </c>
      <c r="K99" s="22">
        <v>1.40137</v>
      </c>
      <c r="L99">
        <f t="shared" si="12"/>
        <v>16.314700000000002</v>
      </c>
      <c r="M99">
        <f t="shared" si="13"/>
        <v>22.870272754000005</v>
      </c>
      <c r="N99" s="9"/>
      <c r="O99" s="22">
        <v>0.34820600000000002</v>
      </c>
      <c r="P99" s="22">
        <v>112.82599999999999</v>
      </c>
      <c r="Q99" s="22">
        <v>-1.6659500000000001E-2</v>
      </c>
      <c r="R99" s="22">
        <v>89</v>
      </c>
      <c r="S99" s="22">
        <v>0.34756500000000001</v>
      </c>
      <c r="T99">
        <f t="shared" si="14"/>
        <v>16.659500000000001</v>
      </c>
      <c r="U99">
        <f t="shared" si="15"/>
        <v>5.800937857000001</v>
      </c>
      <c r="X99" s="9"/>
      <c r="Y99" s="22">
        <v>1.4018200000000001</v>
      </c>
      <c r="Z99" s="22">
        <v>169.01300000000001</v>
      </c>
      <c r="AA99" s="22">
        <v>-1.6058300000000001E-2</v>
      </c>
      <c r="AB99" s="22">
        <v>89</v>
      </c>
      <c r="AC99" s="22">
        <v>1.40076</v>
      </c>
      <c r="AD99">
        <f t="shared" si="16"/>
        <v>16.058300000000003</v>
      </c>
      <c r="AE99">
        <f t="shared" si="17"/>
        <v>22.510846106000006</v>
      </c>
      <c r="AF99" s="9"/>
      <c r="AG99" s="22">
        <v>0.34820600000000002</v>
      </c>
      <c r="AH99" s="22">
        <v>266.71499999999997</v>
      </c>
      <c r="AI99" s="22">
        <v>-1.6864000000000001E-2</v>
      </c>
      <c r="AJ99" s="22">
        <v>89</v>
      </c>
      <c r="AK99" s="22">
        <v>0.34759499999999999</v>
      </c>
      <c r="AL99">
        <f t="shared" si="18"/>
        <v>16.864000000000001</v>
      </c>
      <c r="AM99">
        <f t="shared" si="19"/>
        <v>5.8721459840000003</v>
      </c>
      <c r="AP99" s="9"/>
      <c r="AQ99" s="22">
        <v>1.4018200000000001</v>
      </c>
      <c r="AR99" s="22">
        <v>384.00799999999998</v>
      </c>
      <c r="AS99" s="22">
        <v>9.5092800000000005E-2</v>
      </c>
      <c r="AT99" s="22">
        <v>89</v>
      </c>
      <c r="AU99" s="22">
        <v>7.9376199999999994E-2</v>
      </c>
      <c r="AV99">
        <f t="shared" si="20"/>
        <v>-95.092800000000011</v>
      </c>
      <c r="AW99">
        <f t="shared" si="21"/>
        <v>-133.30298889600002</v>
      </c>
      <c r="AX99" s="9"/>
      <c r="AY99" s="22">
        <v>0.34820600000000002</v>
      </c>
      <c r="AZ99" s="22">
        <v>470.71</v>
      </c>
      <c r="BA99" s="22">
        <v>-1.7428599999999999E-2</v>
      </c>
      <c r="BB99" s="22">
        <v>89</v>
      </c>
      <c r="BC99" s="22">
        <v>0.34750399999999998</v>
      </c>
      <c r="BD99">
        <f t="shared" si="22"/>
        <v>17.428599999999999</v>
      </c>
      <c r="BE99">
        <f t="shared" si="23"/>
        <v>6.0687430916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41.950200000000002</v>
      </c>
      <c r="I100" s="22">
        <v>-1.6317700000000001E-2</v>
      </c>
      <c r="J100" s="22">
        <v>90</v>
      </c>
      <c r="K100" s="22">
        <v>1.3958699999999999</v>
      </c>
      <c r="L100">
        <f t="shared" si="12"/>
        <v>16.317700000000002</v>
      </c>
      <c r="M100">
        <f t="shared" si="13"/>
        <v>22.792400183000002</v>
      </c>
      <c r="N100" s="9"/>
      <c r="O100" s="22">
        <v>0.35324100000000003</v>
      </c>
      <c r="P100" s="22">
        <v>112.926</v>
      </c>
      <c r="Q100" s="22">
        <v>-1.6656500000000001E-2</v>
      </c>
      <c r="R100" s="22">
        <v>90</v>
      </c>
      <c r="S100" s="22">
        <v>0.35263100000000003</v>
      </c>
      <c r="T100">
        <f t="shared" si="14"/>
        <v>16.656500000000001</v>
      </c>
      <c r="U100">
        <f t="shared" si="15"/>
        <v>5.8837587165000009</v>
      </c>
      <c r="X100" s="9"/>
      <c r="Y100" s="22">
        <v>1.39679</v>
      </c>
      <c r="Z100" s="22">
        <v>169.114</v>
      </c>
      <c r="AA100" s="22">
        <v>-1.6076699999999999E-2</v>
      </c>
      <c r="AB100" s="22">
        <v>90</v>
      </c>
      <c r="AC100" s="22">
        <v>1.3964799999999999</v>
      </c>
      <c r="AD100">
        <f t="shared" si="16"/>
        <v>16.076699999999999</v>
      </c>
      <c r="AE100">
        <f t="shared" si="17"/>
        <v>22.455773792999999</v>
      </c>
      <c r="AF100" s="9"/>
      <c r="AG100" s="22">
        <v>0.35324100000000003</v>
      </c>
      <c r="AH100" s="22">
        <v>266.81599999999997</v>
      </c>
      <c r="AI100" s="22">
        <v>-1.6873200000000001E-2</v>
      </c>
      <c r="AJ100" s="22">
        <v>90</v>
      </c>
      <c r="AK100" s="22">
        <v>0.35263100000000003</v>
      </c>
      <c r="AL100">
        <f t="shared" si="18"/>
        <v>16.873200000000001</v>
      </c>
      <c r="AM100">
        <f t="shared" si="19"/>
        <v>5.9603060412000008</v>
      </c>
      <c r="AP100" s="9"/>
      <c r="AQ100" s="22">
        <v>1.39679</v>
      </c>
      <c r="AR100" s="22">
        <v>384.10899999999998</v>
      </c>
      <c r="AS100" s="22">
        <v>9.46655E-2</v>
      </c>
      <c r="AT100" s="22">
        <v>90</v>
      </c>
      <c r="AU100" s="22">
        <v>7.9376199999999994E-2</v>
      </c>
      <c r="AV100">
        <f t="shared" si="20"/>
        <v>-94.665499999999994</v>
      </c>
      <c r="AW100">
        <f t="shared" si="21"/>
        <v>-132.22782374499999</v>
      </c>
      <c r="AX100" s="9"/>
      <c r="AY100" s="22">
        <v>0.35324100000000003</v>
      </c>
      <c r="AZ100" s="22">
        <v>470.81</v>
      </c>
      <c r="BA100" s="22">
        <v>-1.7443799999999999E-2</v>
      </c>
      <c r="BB100" s="22">
        <v>90</v>
      </c>
      <c r="BC100" s="22">
        <v>0.35275299999999998</v>
      </c>
      <c r="BD100">
        <f t="shared" si="22"/>
        <v>17.4438</v>
      </c>
      <c r="BE100">
        <f t="shared" si="23"/>
        <v>6.1618653558000007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42.050899999999999</v>
      </c>
      <c r="I101" s="22">
        <v>-1.63208E-2</v>
      </c>
      <c r="J101" s="22">
        <v>91</v>
      </c>
      <c r="K101" s="22">
        <v>1.3909899999999999</v>
      </c>
      <c r="L101">
        <f t="shared" si="12"/>
        <v>16.320799999999998</v>
      </c>
      <c r="M101">
        <f t="shared" si="13"/>
        <v>22.714473399999999</v>
      </c>
      <c r="N101" s="9"/>
      <c r="O101" s="22">
        <v>0.35827599999999998</v>
      </c>
      <c r="P101" s="22">
        <v>113.027</v>
      </c>
      <c r="Q101" s="22">
        <v>-1.6641199999999998E-2</v>
      </c>
      <c r="R101" s="22">
        <v>91</v>
      </c>
      <c r="S101" s="22">
        <v>0.35772700000000002</v>
      </c>
      <c r="T101">
        <f t="shared" si="14"/>
        <v>16.641199999999998</v>
      </c>
      <c r="U101">
        <f t="shared" si="15"/>
        <v>5.9621425711999994</v>
      </c>
      <c r="X101" s="9"/>
      <c r="Y101" s="22">
        <v>1.39175</v>
      </c>
      <c r="Z101" s="22">
        <v>169.215</v>
      </c>
      <c r="AA101" s="22">
        <v>-1.60889E-2</v>
      </c>
      <c r="AB101" s="22">
        <v>91</v>
      </c>
      <c r="AC101" s="22">
        <v>1.3913</v>
      </c>
      <c r="AD101">
        <f t="shared" si="16"/>
        <v>16.088899999999999</v>
      </c>
      <c r="AE101">
        <f t="shared" si="17"/>
        <v>22.391726575</v>
      </c>
      <c r="AF101" s="9"/>
      <c r="AG101" s="22">
        <v>0.35827599999999998</v>
      </c>
      <c r="AH101" s="22">
        <v>266.91699999999997</v>
      </c>
      <c r="AI101" s="22">
        <v>-1.6873200000000001E-2</v>
      </c>
      <c r="AJ101" s="22">
        <v>91</v>
      </c>
      <c r="AK101" s="22">
        <v>0.35775800000000002</v>
      </c>
      <c r="AL101">
        <f t="shared" si="18"/>
        <v>16.873200000000001</v>
      </c>
      <c r="AM101">
        <f t="shared" si="19"/>
        <v>6.0452626032000003</v>
      </c>
      <c r="AP101" s="9"/>
      <c r="AQ101" s="22">
        <v>1.39175</v>
      </c>
      <c r="AR101" s="22">
        <v>384.21</v>
      </c>
      <c r="AS101" s="22">
        <v>8.0810499999999993E-2</v>
      </c>
      <c r="AT101" s="22">
        <v>91</v>
      </c>
      <c r="AU101" s="22">
        <v>7.9467800000000005E-2</v>
      </c>
      <c r="AV101">
        <f t="shared" si="20"/>
        <v>-80.81049999999999</v>
      </c>
      <c r="AW101">
        <f t="shared" si="21"/>
        <v>-112.46801337499998</v>
      </c>
      <c r="AX101" s="9"/>
      <c r="AY101" s="22">
        <v>0.35827599999999998</v>
      </c>
      <c r="AZ101" s="22">
        <v>470.911</v>
      </c>
      <c r="BA101" s="22">
        <v>-1.7453E-2</v>
      </c>
      <c r="BB101" s="22">
        <v>91</v>
      </c>
      <c r="BC101" s="22">
        <v>0.357574</v>
      </c>
      <c r="BD101">
        <f t="shared" si="22"/>
        <v>17.452999999999999</v>
      </c>
      <c r="BE101">
        <f t="shared" si="23"/>
        <v>6.2529910279999994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42.151600000000002</v>
      </c>
      <c r="I102" s="22">
        <v>-1.6323899999999999E-2</v>
      </c>
      <c r="J102" s="22">
        <v>92</v>
      </c>
      <c r="K102" s="22">
        <v>1.3855</v>
      </c>
      <c r="L102">
        <f t="shared" si="12"/>
        <v>16.323899999999998</v>
      </c>
      <c r="M102">
        <f t="shared" si="13"/>
        <v>22.636678607999997</v>
      </c>
      <c r="N102" s="9"/>
      <c r="O102" s="22">
        <v>0.36331200000000002</v>
      </c>
      <c r="P102" s="22">
        <v>113.128</v>
      </c>
      <c r="Q102" s="22">
        <v>-1.6653399999999999E-2</v>
      </c>
      <c r="R102" s="22">
        <v>92</v>
      </c>
      <c r="S102" s="22">
        <v>0.36260999999999999</v>
      </c>
      <c r="T102">
        <f t="shared" si="14"/>
        <v>16.653399999999998</v>
      </c>
      <c r="U102">
        <f t="shared" si="15"/>
        <v>6.0503800607999993</v>
      </c>
      <c r="X102" s="9"/>
      <c r="Y102" s="22">
        <v>1.38672</v>
      </c>
      <c r="Z102" s="22">
        <v>169.316</v>
      </c>
      <c r="AA102" s="22">
        <v>-1.6098000000000001E-2</v>
      </c>
      <c r="AB102" s="22">
        <v>92</v>
      </c>
      <c r="AC102" s="22">
        <v>1.3857999999999999</v>
      </c>
      <c r="AD102">
        <f t="shared" si="16"/>
        <v>16.098000000000003</v>
      </c>
      <c r="AE102">
        <f t="shared" si="17"/>
        <v>22.323418560000004</v>
      </c>
      <c r="AF102" s="9"/>
      <c r="AG102" s="22">
        <v>0.36331200000000002</v>
      </c>
      <c r="AH102" s="22">
        <v>267.017</v>
      </c>
      <c r="AI102" s="22">
        <v>-1.6861000000000001E-2</v>
      </c>
      <c r="AJ102" s="22">
        <v>92</v>
      </c>
      <c r="AK102" s="22">
        <v>0.36291499999999999</v>
      </c>
      <c r="AL102">
        <f t="shared" si="18"/>
        <v>16.861000000000001</v>
      </c>
      <c r="AM102">
        <f t="shared" si="19"/>
        <v>6.1258036320000002</v>
      </c>
      <c r="AP102" s="9"/>
      <c r="AQ102" s="22">
        <v>1.38672</v>
      </c>
      <c r="AR102" s="22">
        <v>384.31</v>
      </c>
      <c r="AS102" s="22">
        <v>8.0078099999999999E-2</v>
      </c>
      <c r="AT102" s="22">
        <v>92</v>
      </c>
      <c r="AU102" s="22">
        <v>7.9650899999999997E-2</v>
      </c>
      <c r="AV102">
        <f t="shared" si="20"/>
        <v>-80.078100000000006</v>
      </c>
      <c r="AW102">
        <f t="shared" si="21"/>
        <v>-111.04590283200001</v>
      </c>
      <c r="AX102" s="9"/>
      <c r="AY102" s="22">
        <v>0.36331200000000002</v>
      </c>
      <c r="AZ102" s="22">
        <v>471.012</v>
      </c>
      <c r="BA102" s="22">
        <v>-1.745E-2</v>
      </c>
      <c r="BB102" s="22">
        <v>92</v>
      </c>
      <c r="BC102" s="22">
        <v>0.36279299999999998</v>
      </c>
      <c r="BD102">
        <f t="shared" si="22"/>
        <v>17.45</v>
      </c>
      <c r="BE102">
        <f t="shared" si="23"/>
        <v>6.3397943999999997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42.252299999999998</v>
      </c>
      <c r="I103" s="22">
        <v>-1.6336099999999999E-2</v>
      </c>
      <c r="J103" s="22">
        <v>93</v>
      </c>
      <c r="K103" s="22">
        <v>1.3809199999999999</v>
      </c>
      <c r="L103">
        <f t="shared" si="12"/>
        <v>16.336099999999998</v>
      </c>
      <c r="M103">
        <f t="shared" si="13"/>
        <v>22.571262647999998</v>
      </c>
      <c r="N103" s="9"/>
      <c r="O103" s="22">
        <v>0.36834699999999998</v>
      </c>
      <c r="P103" s="22">
        <v>113.22799999999999</v>
      </c>
      <c r="Q103" s="22">
        <v>-1.6644300000000001E-2</v>
      </c>
      <c r="R103" s="22">
        <v>93</v>
      </c>
      <c r="S103" s="22">
        <v>0.36773699999999998</v>
      </c>
      <c r="T103">
        <f t="shared" si="14"/>
        <v>16.644300000000001</v>
      </c>
      <c r="U103">
        <f t="shared" si="15"/>
        <v>6.1308779721000004</v>
      </c>
      <c r="X103" s="9"/>
      <c r="Y103" s="22">
        <v>1.38168</v>
      </c>
      <c r="Z103" s="22">
        <v>169.416</v>
      </c>
      <c r="AA103" s="22">
        <v>-1.61011E-2</v>
      </c>
      <c r="AB103" s="22">
        <v>93</v>
      </c>
      <c r="AC103" s="22">
        <v>1.3809199999999999</v>
      </c>
      <c r="AD103">
        <f t="shared" si="16"/>
        <v>16.101099999999999</v>
      </c>
      <c r="AE103">
        <f t="shared" si="17"/>
        <v>22.246567847999998</v>
      </c>
      <c r="AF103" s="9"/>
      <c r="AG103" s="22">
        <v>0.36834699999999998</v>
      </c>
      <c r="AH103" s="22">
        <v>267.11799999999999</v>
      </c>
      <c r="AI103" s="22">
        <v>-1.6848800000000001E-2</v>
      </c>
      <c r="AJ103" s="22">
        <v>93</v>
      </c>
      <c r="AK103" s="22">
        <v>0.36773699999999998</v>
      </c>
      <c r="AL103">
        <f t="shared" si="18"/>
        <v>16.848800000000001</v>
      </c>
      <c r="AM103">
        <f t="shared" si="19"/>
        <v>6.2062049335999996</v>
      </c>
      <c r="AP103" s="9"/>
      <c r="AQ103" s="22">
        <v>1.38168</v>
      </c>
      <c r="AR103" s="22">
        <v>384.411</v>
      </c>
      <c r="AS103" s="22">
        <v>7.9315200000000002E-2</v>
      </c>
      <c r="AT103" s="22">
        <v>93</v>
      </c>
      <c r="AU103" s="22">
        <v>7.9620399999999994E-2</v>
      </c>
      <c r="AV103">
        <f t="shared" si="20"/>
        <v>-79.315200000000004</v>
      </c>
      <c r="AW103">
        <f t="shared" si="21"/>
        <v>-109.58822553600001</v>
      </c>
      <c r="AX103" s="9"/>
      <c r="AY103" s="22">
        <v>0.36834699999999998</v>
      </c>
      <c r="AZ103" s="22">
        <v>471.11200000000002</v>
      </c>
      <c r="BA103" s="22">
        <v>-1.7446900000000001E-2</v>
      </c>
      <c r="BB103" s="22">
        <v>93</v>
      </c>
      <c r="BC103" s="22">
        <v>0.36743199999999998</v>
      </c>
      <c r="BD103">
        <f t="shared" si="22"/>
        <v>17.446900000000003</v>
      </c>
      <c r="BE103">
        <f t="shared" si="23"/>
        <v>6.4265132743000004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42.353000000000002</v>
      </c>
      <c r="I104" s="22">
        <v>-1.6357400000000001E-2</v>
      </c>
      <c r="J104" s="22">
        <v>94</v>
      </c>
      <c r="K104" s="22">
        <v>1.3757299999999999</v>
      </c>
      <c r="L104">
        <f t="shared" si="12"/>
        <v>16.357400000000002</v>
      </c>
      <c r="M104">
        <f t="shared" si="13"/>
        <v>22.518414710000002</v>
      </c>
      <c r="N104" s="9"/>
      <c r="O104" s="22">
        <v>0.37338300000000002</v>
      </c>
      <c r="P104" s="22">
        <v>113.32899999999999</v>
      </c>
      <c r="Q104" s="22">
        <v>-1.6656500000000001E-2</v>
      </c>
      <c r="R104" s="22">
        <v>94</v>
      </c>
      <c r="S104" s="22">
        <v>0.37262000000000001</v>
      </c>
      <c r="T104">
        <f t="shared" si="14"/>
        <v>16.656500000000001</v>
      </c>
      <c r="U104">
        <f t="shared" si="15"/>
        <v>6.2192539395000006</v>
      </c>
      <c r="X104" s="9"/>
      <c r="Y104" s="22">
        <v>1.3766499999999999</v>
      </c>
      <c r="Z104" s="22">
        <v>169.517</v>
      </c>
      <c r="AA104" s="22">
        <v>-1.6107199999999999E-2</v>
      </c>
      <c r="AB104" s="22">
        <v>94</v>
      </c>
      <c r="AC104" s="22">
        <v>1.3760399999999999</v>
      </c>
      <c r="AD104">
        <f t="shared" si="16"/>
        <v>16.107199999999999</v>
      </c>
      <c r="AE104">
        <f t="shared" si="17"/>
        <v>22.173976879999998</v>
      </c>
      <c r="AF104" s="9"/>
      <c r="AG104" s="22">
        <v>0.37338300000000002</v>
      </c>
      <c r="AH104" s="22">
        <v>267.21899999999999</v>
      </c>
      <c r="AI104" s="22">
        <v>-1.6861000000000001E-2</v>
      </c>
      <c r="AJ104" s="22">
        <v>94</v>
      </c>
      <c r="AK104" s="22">
        <v>0.37271100000000001</v>
      </c>
      <c r="AL104">
        <f t="shared" si="18"/>
        <v>16.861000000000001</v>
      </c>
      <c r="AM104">
        <f t="shared" si="19"/>
        <v>6.2956107630000009</v>
      </c>
      <c r="AP104" s="9"/>
      <c r="AQ104" s="22">
        <v>1.3766499999999999</v>
      </c>
      <c r="AR104" s="22">
        <v>384.512</v>
      </c>
      <c r="AS104" s="22">
        <v>7.7575699999999997E-2</v>
      </c>
      <c r="AT104" s="22">
        <v>94</v>
      </c>
      <c r="AU104" s="22">
        <v>7.9559299999999999E-2</v>
      </c>
      <c r="AV104">
        <f t="shared" si="20"/>
        <v>-77.575699999999998</v>
      </c>
      <c r="AW104">
        <f t="shared" si="21"/>
        <v>-106.79458740499999</v>
      </c>
      <c r="AX104" s="9"/>
      <c r="AY104" s="22">
        <v>0.37338300000000002</v>
      </c>
      <c r="AZ104" s="22">
        <v>471.21300000000002</v>
      </c>
      <c r="BA104" s="22">
        <v>-1.7434700000000001E-2</v>
      </c>
      <c r="BB104" s="22">
        <v>94</v>
      </c>
      <c r="BC104" s="22">
        <v>0.37268099999999998</v>
      </c>
      <c r="BD104">
        <f t="shared" si="22"/>
        <v>17.434699999999999</v>
      </c>
      <c r="BE104">
        <f t="shared" si="23"/>
        <v>6.5098205901000004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42.453699999999998</v>
      </c>
      <c r="I105" s="22">
        <v>-1.6357400000000001E-2</v>
      </c>
      <c r="J105" s="22">
        <v>95</v>
      </c>
      <c r="K105" s="22">
        <v>1.3705400000000001</v>
      </c>
      <c r="L105">
        <f t="shared" si="12"/>
        <v>16.357400000000002</v>
      </c>
      <c r="M105">
        <f t="shared" si="13"/>
        <v>22.435973414000003</v>
      </c>
      <c r="N105" s="9"/>
      <c r="O105" s="22">
        <v>0.37841799999999998</v>
      </c>
      <c r="P105" s="22">
        <v>113.43</v>
      </c>
      <c r="Q105" s="22">
        <v>-1.66351E-2</v>
      </c>
      <c r="R105" s="22">
        <v>95</v>
      </c>
      <c r="S105" s="22">
        <v>0.37762499999999999</v>
      </c>
      <c r="T105">
        <f t="shared" si="14"/>
        <v>16.635100000000001</v>
      </c>
      <c r="U105">
        <f t="shared" si="15"/>
        <v>6.2950212718000005</v>
      </c>
      <c r="X105" s="9"/>
      <c r="Y105" s="22">
        <v>1.37161</v>
      </c>
      <c r="Z105" s="22">
        <v>169.61799999999999</v>
      </c>
      <c r="AA105" s="22">
        <v>-1.6119399999999999E-2</v>
      </c>
      <c r="AB105" s="22">
        <v>95</v>
      </c>
      <c r="AC105" s="22">
        <v>1.3702399999999999</v>
      </c>
      <c r="AD105">
        <f t="shared" si="16"/>
        <v>16.119399999999999</v>
      </c>
      <c r="AE105">
        <f t="shared" si="17"/>
        <v>22.109530233999998</v>
      </c>
      <c r="AF105" s="9"/>
      <c r="AG105" s="22">
        <v>0.37841799999999998</v>
      </c>
      <c r="AH105" s="22">
        <v>267.31900000000002</v>
      </c>
      <c r="AI105" s="22">
        <v>-1.6842699999999999E-2</v>
      </c>
      <c r="AJ105" s="22">
        <v>95</v>
      </c>
      <c r="AK105" s="22">
        <v>0.37756299999999998</v>
      </c>
      <c r="AL105">
        <f t="shared" si="18"/>
        <v>16.842699999999997</v>
      </c>
      <c r="AM105">
        <f t="shared" si="19"/>
        <v>6.3735808485999987</v>
      </c>
      <c r="AP105" s="9"/>
      <c r="AQ105" s="22">
        <v>1.37161</v>
      </c>
      <c r="AR105" s="22">
        <v>384.61200000000002</v>
      </c>
      <c r="AS105" s="22">
        <v>7.8491199999999997E-2</v>
      </c>
      <c r="AT105" s="22">
        <v>95</v>
      </c>
      <c r="AU105" s="22">
        <v>7.9650899999999997E-2</v>
      </c>
      <c r="AV105">
        <f t="shared" si="20"/>
        <v>-78.491199999999992</v>
      </c>
      <c r="AW105">
        <f t="shared" si="21"/>
        <v>-107.65931483199999</v>
      </c>
      <c r="AX105" s="9"/>
      <c r="AY105" s="22">
        <v>0.37841799999999998</v>
      </c>
      <c r="AZ105" s="22">
        <v>471.31400000000002</v>
      </c>
      <c r="BA105" s="22">
        <v>-1.7456099999999999E-2</v>
      </c>
      <c r="BB105" s="22">
        <v>95</v>
      </c>
      <c r="BC105" s="22">
        <v>0.377747</v>
      </c>
      <c r="BD105">
        <f t="shared" si="22"/>
        <v>17.456099999999999</v>
      </c>
      <c r="BE105">
        <f t="shared" si="23"/>
        <v>6.605702449799999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42.554499999999997</v>
      </c>
      <c r="I106" s="22">
        <v>-1.6333E-2</v>
      </c>
      <c r="J106" s="22">
        <v>96</v>
      </c>
      <c r="K106" s="22">
        <v>1.3656600000000001</v>
      </c>
      <c r="L106">
        <f t="shared" si="12"/>
        <v>16.333000000000002</v>
      </c>
      <c r="M106">
        <f t="shared" si="13"/>
        <v>22.32035114</v>
      </c>
      <c r="N106" s="9"/>
      <c r="O106" s="22">
        <v>0.38345299999999999</v>
      </c>
      <c r="P106" s="22">
        <v>113.53100000000001</v>
      </c>
      <c r="Q106" s="22">
        <v>-1.66473E-2</v>
      </c>
      <c r="R106" s="22">
        <v>96</v>
      </c>
      <c r="S106" s="22">
        <v>0.38281300000000001</v>
      </c>
      <c r="T106">
        <f t="shared" si="14"/>
        <v>16.647300000000001</v>
      </c>
      <c r="U106">
        <f t="shared" si="15"/>
        <v>6.3834571269000007</v>
      </c>
      <c r="X106" s="9"/>
      <c r="Y106" s="22">
        <v>1.3665799999999999</v>
      </c>
      <c r="Z106" s="22">
        <v>169.71799999999999</v>
      </c>
      <c r="AA106" s="22">
        <v>-1.6134599999999999E-2</v>
      </c>
      <c r="AB106" s="22">
        <v>96</v>
      </c>
      <c r="AC106" s="22">
        <v>1.3656600000000001</v>
      </c>
      <c r="AD106">
        <f t="shared" si="16"/>
        <v>16.134599999999999</v>
      </c>
      <c r="AE106">
        <f t="shared" si="17"/>
        <v>22.049221667999998</v>
      </c>
      <c r="AF106" s="9"/>
      <c r="AG106" s="22">
        <v>0.38345299999999999</v>
      </c>
      <c r="AH106" s="22">
        <v>267.42</v>
      </c>
      <c r="AI106" s="22">
        <v>-1.6861000000000001E-2</v>
      </c>
      <c r="AJ106" s="22">
        <v>96</v>
      </c>
      <c r="AK106" s="22">
        <v>0.38281300000000001</v>
      </c>
      <c r="AL106">
        <f t="shared" si="18"/>
        <v>16.861000000000001</v>
      </c>
      <c r="AM106">
        <f t="shared" si="19"/>
        <v>6.465401033</v>
      </c>
      <c r="AP106" s="9"/>
      <c r="AQ106" s="22">
        <v>1.3665799999999999</v>
      </c>
      <c r="AR106" s="22">
        <v>384.71300000000002</v>
      </c>
      <c r="AS106" s="22">
        <v>7.8338599999999994E-2</v>
      </c>
      <c r="AT106" s="22">
        <v>96</v>
      </c>
      <c r="AU106" s="22">
        <v>7.9681399999999999E-2</v>
      </c>
      <c r="AV106">
        <f t="shared" si="20"/>
        <v>-78.3386</v>
      </c>
      <c r="AW106">
        <f t="shared" si="21"/>
        <v>-107.05596398799999</v>
      </c>
      <c r="AX106" s="9"/>
      <c r="AY106" s="22">
        <v>0.38345299999999999</v>
      </c>
      <c r="AZ106" s="22">
        <v>471.41500000000002</v>
      </c>
      <c r="BA106" s="22">
        <v>-1.74652E-2</v>
      </c>
      <c r="BB106" s="22">
        <v>96</v>
      </c>
      <c r="BC106" s="22">
        <v>0.38281300000000001</v>
      </c>
      <c r="BD106">
        <f t="shared" si="22"/>
        <v>17.465199999999999</v>
      </c>
      <c r="BE106">
        <f t="shared" si="23"/>
        <v>6.6970833355999995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42.655200000000001</v>
      </c>
      <c r="I107" s="22">
        <v>-1.6336099999999999E-2</v>
      </c>
      <c r="J107" s="22">
        <v>97</v>
      </c>
      <c r="K107" s="22">
        <v>1.3607800000000001</v>
      </c>
      <c r="L107">
        <f t="shared" si="12"/>
        <v>16.336099999999998</v>
      </c>
      <c r="M107">
        <f t="shared" si="13"/>
        <v>22.242253593999997</v>
      </c>
      <c r="N107" s="9"/>
      <c r="O107" s="22">
        <v>0.38848899999999997</v>
      </c>
      <c r="P107" s="22">
        <v>113.631</v>
      </c>
      <c r="Q107" s="22">
        <v>-1.66351E-2</v>
      </c>
      <c r="R107" s="22">
        <v>97</v>
      </c>
      <c r="S107" s="22">
        <v>0.387909</v>
      </c>
      <c r="T107">
        <f t="shared" si="14"/>
        <v>16.635100000000001</v>
      </c>
      <c r="U107">
        <f t="shared" si="15"/>
        <v>6.4625533638999997</v>
      </c>
      <c r="X107" s="9"/>
      <c r="Y107" s="22">
        <v>1.36154</v>
      </c>
      <c r="Z107" s="22">
        <v>169.81899999999999</v>
      </c>
      <c r="AA107" s="22">
        <v>-1.6137700000000001E-2</v>
      </c>
      <c r="AB107" s="22">
        <v>97</v>
      </c>
      <c r="AC107" s="22">
        <v>1.3604700000000001</v>
      </c>
      <c r="AD107">
        <f t="shared" si="16"/>
        <v>16.137700000000002</v>
      </c>
      <c r="AE107">
        <f t="shared" si="17"/>
        <v>21.972124058000002</v>
      </c>
      <c r="AF107" s="9"/>
      <c r="AG107" s="22">
        <v>0.38848899999999997</v>
      </c>
      <c r="AH107" s="22">
        <v>267.52100000000002</v>
      </c>
      <c r="AI107" s="22">
        <v>-1.6861000000000001E-2</v>
      </c>
      <c r="AJ107" s="22">
        <v>97</v>
      </c>
      <c r="AK107" s="22">
        <v>0.38784800000000003</v>
      </c>
      <c r="AL107">
        <f t="shared" si="18"/>
        <v>16.861000000000001</v>
      </c>
      <c r="AM107">
        <f t="shared" si="19"/>
        <v>6.5503130289999998</v>
      </c>
      <c r="AP107" s="9"/>
      <c r="AQ107" s="22">
        <v>1.36154</v>
      </c>
      <c r="AR107" s="22">
        <v>384.81400000000002</v>
      </c>
      <c r="AS107" s="22">
        <v>8.6547899999999997E-2</v>
      </c>
      <c r="AT107" s="22">
        <v>97</v>
      </c>
      <c r="AU107" s="22">
        <v>7.9650899999999997E-2</v>
      </c>
      <c r="AV107">
        <f t="shared" si="20"/>
        <v>-86.547899999999998</v>
      </c>
      <c r="AW107">
        <f t="shared" si="21"/>
        <v>-117.838427766</v>
      </c>
      <c r="AX107" s="9"/>
      <c r="AY107" s="22">
        <v>0.38848899999999997</v>
      </c>
      <c r="AZ107" s="22">
        <v>471.51499999999999</v>
      </c>
      <c r="BA107" s="22">
        <v>-1.745E-2</v>
      </c>
      <c r="BB107" s="22">
        <v>97</v>
      </c>
      <c r="BC107" s="22">
        <v>0.38775599999999999</v>
      </c>
      <c r="BD107">
        <f t="shared" si="22"/>
        <v>17.45</v>
      </c>
      <c r="BE107">
        <f t="shared" si="23"/>
        <v>6.7791330499999995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42.755899999999997</v>
      </c>
      <c r="I108" s="22">
        <v>-1.6345200000000001E-2</v>
      </c>
      <c r="J108" s="22">
        <v>98</v>
      </c>
      <c r="K108" s="22">
        <v>1.3552900000000001</v>
      </c>
      <c r="L108">
        <f t="shared" si="12"/>
        <v>16.345200000000002</v>
      </c>
      <c r="M108">
        <f t="shared" si="13"/>
        <v>22.172427252000006</v>
      </c>
      <c r="N108" s="9"/>
      <c r="O108" s="22">
        <v>0.39352399999999998</v>
      </c>
      <c r="P108" s="22">
        <v>113.732</v>
      </c>
      <c r="Q108" s="22">
        <v>-1.66473E-2</v>
      </c>
      <c r="R108" s="22">
        <v>98</v>
      </c>
      <c r="S108" s="22">
        <v>0.39297500000000002</v>
      </c>
      <c r="T108">
        <f t="shared" si="14"/>
        <v>16.647300000000001</v>
      </c>
      <c r="U108">
        <f t="shared" si="15"/>
        <v>6.5511120852000007</v>
      </c>
      <c r="X108" s="9"/>
      <c r="Y108" s="22">
        <v>1.3565100000000001</v>
      </c>
      <c r="Z108" s="22">
        <v>169.92</v>
      </c>
      <c r="AA108" s="22">
        <v>-1.6159099999999999E-2</v>
      </c>
      <c r="AB108" s="22">
        <v>98</v>
      </c>
      <c r="AC108" s="22">
        <v>1.3559000000000001</v>
      </c>
      <c r="AD108">
        <f t="shared" si="16"/>
        <v>16.159099999999999</v>
      </c>
      <c r="AE108">
        <f t="shared" si="17"/>
        <v>21.919980741</v>
      </c>
      <c r="AF108" s="9"/>
      <c r="AG108" s="22">
        <v>0.39352399999999998</v>
      </c>
      <c r="AH108" s="22">
        <v>267.62099999999998</v>
      </c>
      <c r="AI108" s="22">
        <v>-1.6842699999999999E-2</v>
      </c>
      <c r="AJ108" s="22">
        <v>98</v>
      </c>
      <c r="AK108" s="22">
        <v>0.39279199999999997</v>
      </c>
      <c r="AL108">
        <f t="shared" si="18"/>
        <v>16.842699999999997</v>
      </c>
      <c r="AM108">
        <f t="shared" si="19"/>
        <v>6.6280066747999991</v>
      </c>
      <c r="AP108" s="9"/>
      <c r="AQ108" s="22">
        <v>1.3565100000000001</v>
      </c>
      <c r="AR108" s="22">
        <v>384.91399999999999</v>
      </c>
      <c r="AS108" s="22">
        <v>9.3688999999999995E-2</v>
      </c>
      <c r="AT108" s="22">
        <v>98</v>
      </c>
      <c r="AU108" s="22">
        <v>7.9620399999999994E-2</v>
      </c>
      <c r="AV108">
        <f t="shared" si="20"/>
        <v>-93.688999999999993</v>
      </c>
      <c r="AW108">
        <f t="shared" si="21"/>
        <v>-127.09006539000001</v>
      </c>
      <c r="AX108" s="9"/>
      <c r="AY108" s="22">
        <v>0.39352399999999998</v>
      </c>
      <c r="AZ108" s="22">
        <v>471.61599999999999</v>
      </c>
      <c r="BA108" s="22">
        <v>-1.7446900000000001E-2</v>
      </c>
      <c r="BB108" s="22">
        <v>98</v>
      </c>
      <c r="BC108" s="22">
        <v>0.39288299999999998</v>
      </c>
      <c r="BD108">
        <f t="shared" si="22"/>
        <v>17.446900000000003</v>
      </c>
      <c r="BE108">
        <f t="shared" si="23"/>
        <v>6.8657738756000013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42.8566</v>
      </c>
      <c r="I109" s="22">
        <v>-1.63605E-2</v>
      </c>
      <c r="J109" s="22">
        <v>99</v>
      </c>
      <c r="K109" s="22">
        <v>1.3504</v>
      </c>
      <c r="L109">
        <f t="shared" si="12"/>
        <v>16.360500000000002</v>
      </c>
      <c r="M109">
        <f t="shared" si="13"/>
        <v>22.110724935</v>
      </c>
      <c r="N109" s="9"/>
      <c r="O109" s="22">
        <v>0.39856000000000003</v>
      </c>
      <c r="P109" s="22">
        <v>113.833</v>
      </c>
      <c r="Q109" s="22">
        <v>-1.6641199999999998E-2</v>
      </c>
      <c r="R109" s="22">
        <v>99</v>
      </c>
      <c r="S109" s="22">
        <v>0.39813199999999999</v>
      </c>
      <c r="T109">
        <f t="shared" si="14"/>
        <v>16.641199999999998</v>
      </c>
      <c r="U109">
        <f t="shared" si="15"/>
        <v>6.6325166719999995</v>
      </c>
      <c r="X109" s="9"/>
      <c r="Y109" s="22">
        <v>1.3514699999999999</v>
      </c>
      <c r="Z109" s="22">
        <v>170.02099999999999</v>
      </c>
      <c r="AA109" s="22">
        <v>-1.61835E-2</v>
      </c>
      <c r="AB109" s="22">
        <v>99</v>
      </c>
      <c r="AC109" s="22">
        <v>1.3504</v>
      </c>
      <c r="AD109">
        <f t="shared" si="16"/>
        <v>16.183499999999999</v>
      </c>
      <c r="AE109">
        <f t="shared" si="17"/>
        <v>21.871514744999999</v>
      </c>
      <c r="AF109" s="9"/>
      <c r="AG109" s="22">
        <v>0.39856000000000003</v>
      </c>
      <c r="AH109" s="22">
        <v>267.72199999999998</v>
      </c>
      <c r="AI109" s="22">
        <v>-1.6857899999999999E-2</v>
      </c>
      <c r="AJ109" s="22">
        <v>99</v>
      </c>
      <c r="AK109" s="22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2">
        <v>1.3514699999999999</v>
      </c>
      <c r="AR109" s="22">
        <v>385.01499999999999</v>
      </c>
      <c r="AS109" s="22">
        <v>9.3597399999999997E-2</v>
      </c>
      <c r="AT109" s="22">
        <v>99</v>
      </c>
      <c r="AU109" s="22">
        <v>7.9467800000000005E-2</v>
      </c>
      <c r="AV109">
        <f t="shared" si="20"/>
        <v>-93.597399999999993</v>
      </c>
      <c r="AW109">
        <f t="shared" si="21"/>
        <v>-126.49407817799998</v>
      </c>
      <c r="AX109" s="9"/>
      <c r="AY109" s="22">
        <v>0.39856000000000003</v>
      </c>
      <c r="AZ109" s="22">
        <v>471.71699999999998</v>
      </c>
      <c r="BA109" s="22">
        <v>-1.7462200000000001E-2</v>
      </c>
      <c r="BB109" s="22">
        <v>99</v>
      </c>
      <c r="BC109" s="22">
        <v>0.39782699999999999</v>
      </c>
      <c r="BD109">
        <f t="shared" si="22"/>
        <v>17.462199999999999</v>
      </c>
      <c r="BE109">
        <f t="shared" si="23"/>
        <v>6.9597344320000003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42.957299999999996</v>
      </c>
      <c r="I110" s="22">
        <v>-1.63605E-2</v>
      </c>
      <c r="J110" s="22">
        <v>100</v>
      </c>
      <c r="K110" s="22">
        <v>1.3458300000000001</v>
      </c>
      <c r="L110">
        <f t="shared" si="12"/>
        <v>16.360500000000002</v>
      </c>
      <c r="M110">
        <f t="shared" si="13"/>
        <v>22.028431620000003</v>
      </c>
      <c r="N110" s="9"/>
      <c r="O110" s="22">
        <v>0.40359499999999998</v>
      </c>
      <c r="P110" s="22">
        <v>113.93300000000001</v>
      </c>
      <c r="Q110" s="22">
        <v>-1.6644300000000001E-2</v>
      </c>
      <c r="R110" s="22">
        <v>100</v>
      </c>
      <c r="S110" s="22">
        <v>0.40310699999999999</v>
      </c>
      <c r="T110">
        <f t="shared" si="14"/>
        <v>16.644300000000001</v>
      </c>
      <c r="U110">
        <f t="shared" si="15"/>
        <v>6.7175562585000002</v>
      </c>
      <c r="X110" s="9"/>
      <c r="Y110" s="22">
        <v>1.3464400000000001</v>
      </c>
      <c r="Z110" s="22">
        <v>170.12100000000001</v>
      </c>
      <c r="AA110" s="22">
        <v>-1.6186499999999999E-2</v>
      </c>
      <c r="AB110" s="22">
        <v>100</v>
      </c>
      <c r="AC110" s="22">
        <v>1.34521</v>
      </c>
      <c r="AD110">
        <f t="shared" si="16"/>
        <v>16.186499999999999</v>
      </c>
      <c r="AE110">
        <f t="shared" si="17"/>
        <v>21.794151060000001</v>
      </c>
      <c r="AF110" s="9"/>
      <c r="AG110" s="22">
        <v>0.40359499999999998</v>
      </c>
      <c r="AH110" s="22">
        <v>267.82299999999998</v>
      </c>
      <c r="AI110" s="22">
        <v>-1.68518E-2</v>
      </c>
      <c r="AJ110" s="22">
        <v>100</v>
      </c>
      <c r="AK110" s="22">
        <v>0.40313700000000002</v>
      </c>
      <c r="AL110">
        <f t="shared" si="18"/>
        <v>16.851800000000001</v>
      </c>
      <c r="AM110">
        <f t="shared" si="19"/>
        <v>6.8013022210000003</v>
      </c>
      <c r="AP110" s="9"/>
      <c r="AQ110" s="22">
        <v>1.3464400000000001</v>
      </c>
      <c r="AR110" s="22">
        <v>385.11599999999999</v>
      </c>
      <c r="AS110" s="22">
        <v>9.3658400000000003E-2</v>
      </c>
      <c r="AT110" s="22">
        <v>100</v>
      </c>
      <c r="AU110" s="22">
        <v>7.9406699999999997E-2</v>
      </c>
      <c r="AV110">
        <f t="shared" si="20"/>
        <v>-93.6584</v>
      </c>
      <c r="AW110">
        <f t="shared" si="21"/>
        <v>-126.10541609600001</v>
      </c>
      <c r="AX110" s="9"/>
      <c r="AY110" s="22">
        <v>0.40359499999999998</v>
      </c>
      <c r="AZ110" s="22">
        <v>471.81700000000001</v>
      </c>
      <c r="BA110" s="22">
        <v>-1.74652E-2</v>
      </c>
      <c r="BB110" s="22">
        <v>100</v>
      </c>
      <c r="BC110" s="22">
        <v>0.40295399999999998</v>
      </c>
      <c r="BD110">
        <f t="shared" si="22"/>
        <v>17.465199999999999</v>
      </c>
      <c r="BE110">
        <f t="shared" si="23"/>
        <v>7.0488673939999993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43.058</v>
      </c>
      <c r="I111" s="22">
        <v>-1.63635E-2</v>
      </c>
      <c r="J111" s="22">
        <v>101</v>
      </c>
      <c r="K111" s="22">
        <v>1.3400300000000001</v>
      </c>
      <c r="L111">
        <f t="shared" si="12"/>
        <v>16.363499999999998</v>
      </c>
      <c r="M111">
        <f t="shared" si="13"/>
        <v>21.949998899999997</v>
      </c>
      <c r="N111" s="9"/>
      <c r="O111" s="22">
        <v>0.40862999999999999</v>
      </c>
      <c r="P111" s="22">
        <v>114.03400000000001</v>
      </c>
      <c r="Q111" s="22">
        <v>-1.6650399999999999E-2</v>
      </c>
      <c r="R111" s="22">
        <v>101</v>
      </c>
      <c r="S111" s="22">
        <v>0.40808100000000003</v>
      </c>
      <c r="T111">
        <f t="shared" si="14"/>
        <v>16.650399999999998</v>
      </c>
      <c r="U111">
        <f t="shared" si="15"/>
        <v>6.8038529519999988</v>
      </c>
      <c r="X111" s="9"/>
      <c r="Y111" s="22">
        <v>1.3413999999999999</v>
      </c>
      <c r="Z111" s="22">
        <v>170.22200000000001</v>
      </c>
      <c r="AA111" s="22">
        <v>-1.6189599999999998E-2</v>
      </c>
      <c r="AB111" s="22">
        <v>101</v>
      </c>
      <c r="AC111" s="22">
        <v>1.3406400000000001</v>
      </c>
      <c r="AD111">
        <f t="shared" si="16"/>
        <v>16.189599999999999</v>
      </c>
      <c r="AE111">
        <f t="shared" si="17"/>
        <v>21.716729439999998</v>
      </c>
      <c r="AF111" s="9"/>
      <c r="AG111" s="22">
        <v>0.40862999999999999</v>
      </c>
      <c r="AH111" s="22">
        <v>267.92399999999998</v>
      </c>
      <c r="AI111" s="22">
        <v>-1.68518E-2</v>
      </c>
      <c r="AJ111" s="22">
        <v>101</v>
      </c>
      <c r="AK111" s="22">
        <v>0.40789799999999998</v>
      </c>
      <c r="AL111">
        <f t="shared" si="18"/>
        <v>16.851800000000001</v>
      </c>
      <c r="AM111">
        <f t="shared" si="19"/>
        <v>6.8861510340000001</v>
      </c>
      <c r="AP111" s="9"/>
      <c r="AQ111" s="22">
        <v>1.3413999999999999</v>
      </c>
      <c r="AR111" s="22">
        <v>385.21699999999998</v>
      </c>
      <c r="AS111" s="22">
        <v>9.3505900000000003E-2</v>
      </c>
      <c r="AT111" s="22">
        <v>101</v>
      </c>
      <c r="AU111" s="22">
        <v>7.9315200000000002E-2</v>
      </c>
      <c r="AV111">
        <f t="shared" si="20"/>
        <v>-93.505899999999997</v>
      </c>
      <c r="AW111">
        <f t="shared" si="21"/>
        <v>-125.42881426</v>
      </c>
      <c r="AX111" s="9"/>
      <c r="AY111" s="22">
        <v>0.40862999999999999</v>
      </c>
      <c r="AZ111" s="22">
        <v>471.91800000000001</v>
      </c>
      <c r="BA111" s="22">
        <v>-1.7462200000000001E-2</v>
      </c>
      <c r="BB111" s="22">
        <v>101</v>
      </c>
      <c r="BC111" s="22">
        <v>0.408051</v>
      </c>
      <c r="BD111">
        <f t="shared" si="22"/>
        <v>17.462199999999999</v>
      </c>
      <c r="BE111">
        <f t="shared" si="23"/>
        <v>7.135578786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43.158700000000003</v>
      </c>
      <c r="I112" s="22">
        <v>-1.6354400000000002E-2</v>
      </c>
      <c r="J112" s="22">
        <v>102</v>
      </c>
      <c r="K112" s="22">
        <v>1.33575</v>
      </c>
      <c r="L112">
        <f t="shared" si="12"/>
        <v>16.354400000000002</v>
      </c>
      <c r="M112">
        <f t="shared" si="13"/>
        <v>21.855365984000002</v>
      </c>
      <c r="N112" s="9"/>
      <c r="O112" s="22">
        <v>0.41366599999999998</v>
      </c>
      <c r="P112" s="22">
        <v>114.13500000000001</v>
      </c>
      <c r="Q112" s="22">
        <v>-1.6650399999999999E-2</v>
      </c>
      <c r="R112" s="22">
        <v>102</v>
      </c>
      <c r="S112" s="22">
        <v>0.41284199999999999</v>
      </c>
      <c r="T112">
        <f t="shared" si="14"/>
        <v>16.650399999999998</v>
      </c>
      <c r="U112">
        <f t="shared" si="15"/>
        <v>6.8877043663999986</v>
      </c>
      <c r="X112" s="9"/>
      <c r="Y112" s="22">
        <v>1.33636</v>
      </c>
      <c r="Z112" s="22">
        <v>170.32300000000001</v>
      </c>
      <c r="AA112" s="22">
        <v>-1.6180400000000001E-2</v>
      </c>
      <c r="AB112" s="22">
        <v>102</v>
      </c>
      <c r="AC112" s="22">
        <v>1.33575</v>
      </c>
      <c r="AD112">
        <f t="shared" si="16"/>
        <v>16.180400000000002</v>
      </c>
      <c r="AE112">
        <f t="shared" si="17"/>
        <v>21.622839344000003</v>
      </c>
      <c r="AF112" s="9"/>
      <c r="AG112" s="22">
        <v>0.41366599999999998</v>
      </c>
      <c r="AH112" s="22">
        <v>268.024</v>
      </c>
      <c r="AI112" s="22">
        <v>-1.6842699999999999E-2</v>
      </c>
      <c r="AJ112" s="22">
        <v>102</v>
      </c>
      <c r="AK112" s="22">
        <v>0.41320800000000002</v>
      </c>
      <c r="AL112">
        <f t="shared" si="18"/>
        <v>16.842699999999997</v>
      </c>
      <c r="AM112">
        <f t="shared" si="19"/>
        <v>6.967252338199998</v>
      </c>
      <c r="AP112" s="9"/>
      <c r="AQ112" s="22">
        <v>1.33636</v>
      </c>
      <c r="AR112" s="22">
        <v>385.31700000000001</v>
      </c>
      <c r="AS112" s="22">
        <v>9.32312E-2</v>
      </c>
      <c r="AT112" s="22">
        <v>102</v>
      </c>
      <c r="AU112" s="22">
        <v>7.9315200000000002E-2</v>
      </c>
      <c r="AV112">
        <f t="shared" si="20"/>
        <v>-93.231200000000001</v>
      </c>
      <c r="AW112">
        <f t="shared" si="21"/>
        <v>-124.59044643200001</v>
      </c>
      <c r="AX112" s="9"/>
      <c r="AY112" s="22">
        <v>0.41366599999999998</v>
      </c>
      <c r="AZ112" s="22">
        <v>472.01900000000001</v>
      </c>
      <c r="BA112" s="22">
        <v>-1.7453E-2</v>
      </c>
      <c r="BB112" s="22">
        <v>102</v>
      </c>
      <c r="BC112" s="22">
        <v>0.412964</v>
      </c>
      <c r="BD112">
        <f t="shared" si="22"/>
        <v>17.452999999999999</v>
      </c>
      <c r="BE112">
        <f t="shared" si="23"/>
        <v>7.2197126979999995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43.259399999999999</v>
      </c>
      <c r="I113" s="22">
        <v>-1.6345200000000001E-2</v>
      </c>
      <c r="J113" s="22">
        <v>103</v>
      </c>
      <c r="K113" s="22">
        <v>1.33026</v>
      </c>
      <c r="L113">
        <f t="shared" si="12"/>
        <v>16.345200000000002</v>
      </c>
      <c r="M113">
        <f t="shared" si="13"/>
        <v>21.760855116000002</v>
      </c>
      <c r="N113" s="9"/>
      <c r="O113" s="22">
        <v>0.41870099999999999</v>
      </c>
      <c r="P113" s="22">
        <v>114.236</v>
      </c>
      <c r="Q113" s="22">
        <v>-1.6650399999999999E-2</v>
      </c>
      <c r="R113" s="22">
        <v>103</v>
      </c>
      <c r="S113" s="22">
        <v>0.418182</v>
      </c>
      <c r="T113">
        <f t="shared" si="14"/>
        <v>16.650399999999998</v>
      </c>
      <c r="U113">
        <f t="shared" si="15"/>
        <v>6.9715391303999992</v>
      </c>
      <c r="X113" s="9"/>
      <c r="Y113" s="22">
        <v>1.3313299999999999</v>
      </c>
      <c r="Z113" s="22">
        <v>170.423</v>
      </c>
      <c r="AA113" s="22">
        <v>-1.6192600000000001E-2</v>
      </c>
      <c r="AB113" s="22">
        <v>103</v>
      </c>
      <c r="AC113" s="22">
        <v>1.33026</v>
      </c>
      <c r="AD113">
        <f t="shared" si="16"/>
        <v>16.192600000000002</v>
      </c>
      <c r="AE113">
        <f t="shared" si="17"/>
        <v>21.557694158</v>
      </c>
      <c r="AF113" s="9"/>
      <c r="AG113" s="22">
        <v>0.41870099999999999</v>
      </c>
      <c r="AH113" s="22">
        <v>268.125</v>
      </c>
      <c r="AI113" s="22">
        <v>-1.6854899999999999E-2</v>
      </c>
      <c r="AJ113" s="22">
        <v>103</v>
      </c>
      <c r="AK113" s="22">
        <v>0.41803000000000001</v>
      </c>
      <c r="AL113">
        <f t="shared" si="18"/>
        <v>16.854900000000001</v>
      </c>
      <c r="AM113">
        <f t="shared" si="19"/>
        <v>7.0571634849000002</v>
      </c>
      <c r="AP113" s="9"/>
      <c r="AQ113" s="22">
        <v>1.3313299999999999</v>
      </c>
      <c r="AR113" s="22">
        <v>385.41800000000001</v>
      </c>
      <c r="AS113" s="22">
        <v>9.3444799999999995E-2</v>
      </c>
      <c r="AT113" s="22">
        <v>103</v>
      </c>
      <c r="AU113" s="22">
        <v>7.9315200000000002E-2</v>
      </c>
      <c r="AV113">
        <f t="shared" si="20"/>
        <v>-93.444800000000001</v>
      </c>
      <c r="AW113">
        <f t="shared" si="21"/>
        <v>-124.405865584</v>
      </c>
      <c r="AX113" s="9"/>
      <c r="AY113" s="22">
        <v>0.41870099999999999</v>
      </c>
      <c r="AZ113" s="22">
        <v>472.11900000000003</v>
      </c>
      <c r="BA113" s="22">
        <v>-1.7456099999999999E-2</v>
      </c>
      <c r="BB113" s="22">
        <v>103</v>
      </c>
      <c r="BC113" s="22">
        <v>0.41784700000000002</v>
      </c>
      <c r="BD113">
        <f t="shared" si="22"/>
        <v>17.456099999999999</v>
      </c>
      <c r="BE113">
        <f t="shared" si="23"/>
        <v>7.3088865260999993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43.360100000000003</v>
      </c>
      <c r="I114" s="22">
        <v>-1.63605E-2</v>
      </c>
      <c r="J114" s="22">
        <v>104</v>
      </c>
      <c r="K114" s="22">
        <v>1.32538</v>
      </c>
      <c r="L114">
        <f t="shared" si="12"/>
        <v>16.360500000000002</v>
      </c>
      <c r="M114">
        <f t="shared" si="13"/>
        <v>21.698767545000003</v>
      </c>
      <c r="N114" s="9"/>
      <c r="O114" s="22">
        <v>0.42373699999999997</v>
      </c>
      <c r="P114" s="22">
        <v>114.336</v>
      </c>
      <c r="Q114" s="22">
        <v>-1.6641199999999998E-2</v>
      </c>
      <c r="R114" s="22">
        <v>104</v>
      </c>
      <c r="S114" s="22">
        <v>0.42309600000000003</v>
      </c>
      <c r="T114">
        <f t="shared" si="14"/>
        <v>16.641199999999998</v>
      </c>
      <c r="U114">
        <f t="shared" si="15"/>
        <v>7.051492164399999</v>
      </c>
      <c r="X114" s="9"/>
      <c r="Y114" s="22">
        <v>1.32629</v>
      </c>
      <c r="Z114" s="22">
        <v>170.524</v>
      </c>
      <c r="AA114" s="22">
        <v>-1.6192600000000001E-2</v>
      </c>
      <c r="AB114" s="22">
        <v>104</v>
      </c>
      <c r="AC114" s="22">
        <v>1.32538</v>
      </c>
      <c r="AD114">
        <f t="shared" si="16"/>
        <v>16.192600000000002</v>
      </c>
      <c r="AE114">
        <f t="shared" si="17"/>
        <v>21.476083454000001</v>
      </c>
      <c r="AF114" s="9"/>
      <c r="AG114" s="22">
        <v>0.42373699999999997</v>
      </c>
      <c r="AH114" s="22">
        <v>268.226</v>
      </c>
      <c r="AI114" s="22">
        <v>-1.6854899999999999E-2</v>
      </c>
      <c r="AJ114" s="22">
        <v>104</v>
      </c>
      <c r="AK114" s="22">
        <v>0.42306500000000002</v>
      </c>
      <c r="AL114">
        <f t="shared" si="18"/>
        <v>16.854900000000001</v>
      </c>
      <c r="AM114">
        <f t="shared" si="19"/>
        <v>7.1420447613000002</v>
      </c>
      <c r="AP114" s="9"/>
      <c r="AQ114" s="22">
        <v>1.32629</v>
      </c>
      <c r="AR114" s="22">
        <v>385.51900000000001</v>
      </c>
      <c r="AS114" s="22">
        <v>8.0047599999999997E-2</v>
      </c>
      <c r="AT114" s="22">
        <v>104</v>
      </c>
      <c r="AU114" s="22">
        <v>7.9376199999999994E-2</v>
      </c>
      <c r="AV114">
        <f t="shared" si="20"/>
        <v>-80.047600000000003</v>
      </c>
      <c r="AW114">
        <f t="shared" si="21"/>
        <v>-106.166331404</v>
      </c>
      <c r="AX114" s="9"/>
      <c r="AY114" s="22">
        <v>0.42373699999999997</v>
      </c>
      <c r="AZ114" s="22">
        <v>472.22</v>
      </c>
      <c r="BA114" s="22">
        <v>-1.7462200000000001E-2</v>
      </c>
      <c r="BB114" s="22">
        <v>104</v>
      </c>
      <c r="BC114" s="22">
        <v>0.42309600000000003</v>
      </c>
      <c r="BD114">
        <f t="shared" si="22"/>
        <v>17.462199999999999</v>
      </c>
      <c r="BE114">
        <f t="shared" si="23"/>
        <v>7.3993802413999994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43.460799999999999</v>
      </c>
      <c r="I115" s="22">
        <v>-1.6366599999999999E-2</v>
      </c>
      <c r="J115" s="22">
        <v>105</v>
      </c>
      <c r="K115" s="22">
        <v>1.32111</v>
      </c>
      <c r="L115">
        <f t="shared" si="12"/>
        <v>16.366599999999998</v>
      </c>
      <c r="M115">
        <f t="shared" si="13"/>
        <v>21.624533916000001</v>
      </c>
      <c r="N115" s="9"/>
      <c r="O115" s="22">
        <v>0.42877199999999999</v>
      </c>
      <c r="P115" s="22">
        <v>114.437</v>
      </c>
      <c r="Q115" s="22">
        <v>-1.6638199999999999E-2</v>
      </c>
      <c r="R115" s="22">
        <v>105</v>
      </c>
      <c r="S115" s="22">
        <v>0.42803999999999998</v>
      </c>
      <c r="T115">
        <f t="shared" si="14"/>
        <v>16.638199999999998</v>
      </c>
      <c r="U115">
        <f t="shared" si="15"/>
        <v>7.1339942903999987</v>
      </c>
      <c r="X115" s="9"/>
      <c r="Y115" s="22">
        <v>1.3212600000000001</v>
      </c>
      <c r="Z115" s="22">
        <v>170.625</v>
      </c>
      <c r="AA115" s="22">
        <v>-1.61987E-2</v>
      </c>
      <c r="AB115" s="22">
        <v>105</v>
      </c>
      <c r="AC115" s="22">
        <v>1.3205</v>
      </c>
      <c r="AD115">
        <f t="shared" si="16"/>
        <v>16.198699999999999</v>
      </c>
      <c r="AE115">
        <f t="shared" si="17"/>
        <v>21.402694361999998</v>
      </c>
      <c r="AF115" s="9"/>
      <c r="AG115" s="22">
        <v>0.42877199999999999</v>
      </c>
      <c r="AH115" s="22">
        <v>268.32600000000002</v>
      </c>
      <c r="AI115" s="22">
        <v>-1.6854899999999999E-2</v>
      </c>
      <c r="AJ115" s="22">
        <v>105</v>
      </c>
      <c r="AK115" s="22">
        <v>0.42800899999999997</v>
      </c>
      <c r="AL115">
        <f t="shared" si="18"/>
        <v>16.854900000000001</v>
      </c>
      <c r="AM115">
        <f t="shared" si="19"/>
        <v>7.2269091828000001</v>
      </c>
      <c r="AP115" s="9"/>
      <c r="AQ115" s="22">
        <v>1.3212600000000001</v>
      </c>
      <c r="AR115" s="22">
        <v>385.61900000000003</v>
      </c>
      <c r="AS115" s="22">
        <v>7.9467800000000005E-2</v>
      </c>
      <c r="AT115" s="22">
        <v>105</v>
      </c>
      <c r="AU115" s="22">
        <v>7.9437300000000002E-2</v>
      </c>
      <c r="AV115">
        <f t="shared" si="20"/>
        <v>-79.467800000000011</v>
      </c>
      <c r="AW115">
        <f t="shared" si="21"/>
        <v>-104.99762542800002</v>
      </c>
      <c r="AX115" s="9"/>
      <c r="AY115" s="22">
        <v>0.42877199999999999</v>
      </c>
      <c r="AZ115" s="22">
        <v>472.32100000000003</v>
      </c>
      <c r="BA115" s="22">
        <v>-1.7474400000000001E-2</v>
      </c>
      <c r="BB115" s="22">
        <v>105</v>
      </c>
      <c r="BC115" s="22">
        <v>0.428284</v>
      </c>
      <c r="BD115">
        <f t="shared" si="22"/>
        <v>17.474400000000003</v>
      </c>
      <c r="BE115">
        <f t="shared" si="23"/>
        <v>7.4925334368000014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43.561500000000002</v>
      </c>
      <c r="I116" s="22">
        <v>-1.6369600000000002E-2</v>
      </c>
      <c r="J116" s="22">
        <v>106</v>
      </c>
      <c r="K116" s="22">
        <v>1.3156099999999999</v>
      </c>
      <c r="L116">
        <f t="shared" si="12"/>
        <v>16.369600000000002</v>
      </c>
      <c r="M116">
        <f t="shared" si="13"/>
        <v>21.545994912000001</v>
      </c>
      <c r="N116" s="9"/>
      <c r="O116" s="22">
        <v>0.433807</v>
      </c>
      <c r="P116" s="22">
        <v>114.538</v>
      </c>
      <c r="Q116" s="22">
        <v>-1.6644300000000001E-2</v>
      </c>
      <c r="R116" s="22">
        <v>106</v>
      </c>
      <c r="S116" s="22">
        <v>0.433197</v>
      </c>
      <c r="T116">
        <f t="shared" si="14"/>
        <v>16.644300000000001</v>
      </c>
      <c r="U116">
        <f t="shared" si="15"/>
        <v>7.2204138501000008</v>
      </c>
      <c r="X116" s="9"/>
      <c r="Y116" s="22">
        <v>1.3162199999999999</v>
      </c>
      <c r="Z116" s="22">
        <v>170.72499999999999</v>
      </c>
      <c r="AA116" s="22">
        <v>-1.6213999999999999E-2</v>
      </c>
      <c r="AB116" s="22">
        <v>106</v>
      </c>
      <c r="AC116" s="22">
        <v>1.31592</v>
      </c>
      <c r="AD116">
        <f t="shared" si="16"/>
        <v>16.213999999999999</v>
      </c>
      <c r="AE116">
        <f t="shared" si="17"/>
        <v>21.341191079999998</v>
      </c>
      <c r="AF116" s="9"/>
      <c r="AG116" s="22">
        <v>0.433807</v>
      </c>
      <c r="AH116" s="22">
        <v>268.42700000000002</v>
      </c>
      <c r="AI116" s="22">
        <v>-1.6848800000000001E-2</v>
      </c>
      <c r="AJ116" s="22">
        <v>106</v>
      </c>
      <c r="AK116" s="22">
        <v>0.43341099999999999</v>
      </c>
      <c r="AL116">
        <f t="shared" si="18"/>
        <v>16.848800000000001</v>
      </c>
      <c r="AM116">
        <f t="shared" si="19"/>
        <v>7.3091273816000006</v>
      </c>
      <c r="AP116" s="9"/>
      <c r="AQ116" s="22">
        <v>1.3162199999999999</v>
      </c>
      <c r="AR116" s="22">
        <v>385.72</v>
      </c>
      <c r="AS116" s="22">
        <v>7.9620399999999994E-2</v>
      </c>
      <c r="AT116" s="22">
        <v>106</v>
      </c>
      <c r="AU116" s="22">
        <v>7.9345700000000005E-2</v>
      </c>
      <c r="AV116">
        <f t="shared" si="20"/>
        <v>-79.620399999999989</v>
      </c>
      <c r="AW116">
        <f t="shared" si="21"/>
        <v>-104.79796288799999</v>
      </c>
      <c r="AX116" s="9"/>
      <c r="AY116" s="22">
        <v>0.433807</v>
      </c>
      <c r="AZ116" s="22">
        <v>472.42200000000003</v>
      </c>
      <c r="BA116" s="22">
        <v>-1.7456099999999999E-2</v>
      </c>
      <c r="BB116" s="22">
        <v>106</v>
      </c>
      <c r="BC116" s="22">
        <v>0.43301400000000001</v>
      </c>
      <c r="BD116">
        <f t="shared" si="22"/>
        <v>17.456099999999999</v>
      </c>
      <c r="BE116">
        <f t="shared" si="23"/>
        <v>7.5725783726999998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43.662199999999999</v>
      </c>
      <c r="I117" s="22">
        <v>-1.63727E-2</v>
      </c>
      <c r="J117" s="22">
        <v>107</v>
      </c>
      <c r="K117" s="22">
        <v>1.3104199999999999</v>
      </c>
      <c r="L117">
        <f t="shared" si="12"/>
        <v>16.372700000000002</v>
      </c>
      <c r="M117">
        <f t="shared" si="13"/>
        <v>21.467720513000003</v>
      </c>
      <c r="N117" s="9"/>
      <c r="O117" s="22">
        <v>0.43884299999999998</v>
      </c>
      <c r="P117" s="22">
        <v>114.63800000000001</v>
      </c>
      <c r="Q117" s="22">
        <v>-1.66351E-2</v>
      </c>
      <c r="R117" s="22">
        <v>107</v>
      </c>
      <c r="S117" s="22">
        <v>0.43801899999999999</v>
      </c>
      <c r="T117">
        <f t="shared" si="14"/>
        <v>16.635100000000001</v>
      </c>
      <c r="U117">
        <f t="shared" si="15"/>
        <v>7.3001971893000004</v>
      </c>
      <c r="X117" s="9"/>
      <c r="Y117" s="22">
        <v>1.3111900000000001</v>
      </c>
      <c r="Z117" s="22">
        <v>170.82599999999999</v>
      </c>
      <c r="AA117" s="22">
        <v>-1.6235400000000001E-2</v>
      </c>
      <c r="AB117" s="22">
        <v>107</v>
      </c>
      <c r="AC117" s="22">
        <v>1.3104199999999999</v>
      </c>
      <c r="AD117">
        <f t="shared" si="16"/>
        <v>16.235400000000002</v>
      </c>
      <c r="AE117">
        <f t="shared" si="17"/>
        <v>21.287694126000005</v>
      </c>
      <c r="AF117" s="9"/>
      <c r="AG117" s="22">
        <v>0.43884299999999998</v>
      </c>
      <c r="AH117" s="22">
        <v>268.52800000000002</v>
      </c>
      <c r="AI117" s="22">
        <v>-1.68396E-2</v>
      </c>
      <c r="AJ117" s="22">
        <v>107</v>
      </c>
      <c r="AK117" s="22">
        <v>0.43823200000000001</v>
      </c>
      <c r="AL117">
        <f t="shared" si="18"/>
        <v>16.839600000000001</v>
      </c>
      <c r="AM117">
        <f t="shared" si="19"/>
        <v>7.3899405828000004</v>
      </c>
      <c r="AP117" s="9"/>
      <c r="AQ117" s="22">
        <v>1.3111900000000001</v>
      </c>
      <c r="AR117" s="22">
        <v>385.82100000000003</v>
      </c>
      <c r="AS117" s="22">
        <v>8.6944599999999997E-2</v>
      </c>
      <c r="AT117" s="22">
        <v>107</v>
      </c>
      <c r="AU117" s="22">
        <v>7.9437300000000002E-2</v>
      </c>
      <c r="AV117">
        <f t="shared" si="20"/>
        <v>-86.944599999999994</v>
      </c>
      <c r="AW117">
        <f t="shared" si="21"/>
        <v>-114.000890074</v>
      </c>
      <c r="AX117" s="9"/>
      <c r="AY117" s="22">
        <v>0.43884299999999998</v>
      </c>
      <c r="AZ117" s="22">
        <v>472.52199999999999</v>
      </c>
      <c r="BA117" s="22">
        <v>-1.74652E-2</v>
      </c>
      <c r="BB117" s="22">
        <v>107</v>
      </c>
      <c r="BC117" s="22">
        <v>0.438141</v>
      </c>
      <c r="BD117">
        <f t="shared" si="22"/>
        <v>17.465199999999999</v>
      </c>
      <c r="BE117">
        <f t="shared" si="23"/>
        <v>7.6644807635999994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43.762999999999998</v>
      </c>
      <c r="I118" s="22">
        <v>-1.6384900000000001E-2</v>
      </c>
      <c r="J118" s="22">
        <v>108</v>
      </c>
      <c r="K118" s="22">
        <v>1.3049299999999999</v>
      </c>
      <c r="L118">
        <f t="shared" si="12"/>
        <v>16.384900000000002</v>
      </c>
      <c r="M118">
        <f t="shared" si="13"/>
        <v>21.401137135000003</v>
      </c>
      <c r="N118" s="9"/>
      <c r="O118" s="22">
        <v>0.44387799999999999</v>
      </c>
      <c r="P118" s="22">
        <v>114.739</v>
      </c>
      <c r="Q118" s="22">
        <v>-1.6638199999999999E-2</v>
      </c>
      <c r="R118" s="22">
        <v>108</v>
      </c>
      <c r="S118" s="22">
        <v>0.44323699999999999</v>
      </c>
      <c r="T118">
        <f t="shared" si="14"/>
        <v>16.638199999999998</v>
      </c>
      <c r="U118">
        <f t="shared" si="15"/>
        <v>7.3853309395999993</v>
      </c>
      <c r="X118" s="9"/>
      <c r="Y118" s="22">
        <v>1.3061499999999999</v>
      </c>
      <c r="Z118" s="22">
        <v>170.92699999999999</v>
      </c>
      <c r="AA118" s="22">
        <v>-1.62659E-2</v>
      </c>
      <c r="AB118" s="22">
        <v>108</v>
      </c>
      <c r="AC118" s="22">
        <v>1.30524</v>
      </c>
      <c r="AD118">
        <f t="shared" si="16"/>
        <v>16.265899999999998</v>
      </c>
      <c r="AE118">
        <f t="shared" si="17"/>
        <v>21.245705284999996</v>
      </c>
      <c r="AF118" s="9"/>
      <c r="AG118" s="22">
        <v>0.44387799999999999</v>
      </c>
      <c r="AH118" s="22">
        <v>268.62900000000002</v>
      </c>
      <c r="AI118" s="22">
        <v>-1.6836500000000001E-2</v>
      </c>
      <c r="AJ118" s="22">
        <v>108</v>
      </c>
      <c r="AK118" s="22">
        <v>0.44323699999999999</v>
      </c>
      <c r="AL118">
        <f t="shared" si="18"/>
        <v>16.836500000000001</v>
      </c>
      <c r="AM118">
        <f t="shared" si="19"/>
        <v>7.4733519470000003</v>
      </c>
      <c r="AP118" s="9"/>
      <c r="AQ118" s="22">
        <v>1.3061499999999999</v>
      </c>
      <c r="AR118" s="22">
        <v>385.92200000000003</v>
      </c>
      <c r="AS118" s="22">
        <v>9.43909E-2</v>
      </c>
      <c r="AT118" s="22">
        <v>108</v>
      </c>
      <c r="AU118" s="22">
        <v>7.9315200000000002E-2</v>
      </c>
      <c r="AV118">
        <f t="shared" si="20"/>
        <v>-94.390900000000002</v>
      </c>
      <c r="AW118">
        <f t="shared" si="21"/>
        <v>-123.288674035</v>
      </c>
      <c r="AX118" s="9"/>
      <c r="AY118" s="22">
        <v>0.44387799999999999</v>
      </c>
      <c r="AZ118" s="22">
        <v>472.62299999999999</v>
      </c>
      <c r="BA118" s="22">
        <v>-1.7486600000000001E-2</v>
      </c>
      <c r="BB118" s="22">
        <v>108</v>
      </c>
      <c r="BC118" s="22">
        <v>0.44314599999999998</v>
      </c>
      <c r="BD118">
        <f t="shared" si="22"/>
        <v>17.486600000000003</v>
      </c>
      <c r="BE118">
        <f t="shared" si="23"/>
        <v>7.7619170348000015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43.863700000000001</v>
      </c>
      <c r="I119" s="22">
        <v>-1.6381799999999998E-2</v>
      </c>
      <c r="J119" s="22">
        <v>109</v>
      </c>
      <c r="K119" s="22">
        <v>1.3000499999999999</v>
      </c>
      <c r="L119">
        <f t="shared" si="12"/>
        <v>16.381799999999998</v>
      </c>
      <c r="M119">
        <f t="shared" si="13"/>
        <v>21.314687616000001</v>
      </c>
      <c r="N119" s="9"/>
      <c r="O119" s="22">
        <v>0.44891399999999998</v>
      </c>
      <c r="P119" s="22">
        <v>114.84</v>
      </c>
      <c r="Q119" s="22">
        <v>-1.6622899999999999E-2</v>
      </c>
      <c r="R119" s="22">
        <v>109</v>
      </c>
      <c r="S119" s="22">
        <v>0.44812000000000002</v>
      </c>
      <c r="T119">
        <f t="shared" si="14"/>
        <v>16.622899999999998</v>
      </c>
      <c r="U119">
        <f t="shared" si="15"/>
        <v>7.4622525305999989</v>
      </c>
      <c r="X119" s="9"/>
      <c r="Y119" s="22">
        <v>1.3011200000000001</v>
      </c>
      <c r="Z119" s="22">
        <v>171.02799999999999</v>
      </c>
      <c r="AA119" s="22">
        <v>-1.6241499999999999E-2</v>
      </c>
      <c r="AB119" s="22">
        <v>109</v>
      </c>
      <c r="AC119" s="22">
        <v>1.3003499999999999</v>
      </c>
      <c r="AD119">
        <f t="shared" si="16"/>
        <v>16.241499999999998</v>
      </c>
      <c r="AE119">
        <f t="shared" si="17"/>
        <v>21.13214048</v>
      </c>
      <c r="AF119" s="9"/>
      <c r="AG119" s="22">
        <v>0.44891399999999998</v>
      </c>
      <c r="AH119" s="22">
        <v>268.72899999999998</v>
      </c>
      <c r="AI119" s="22">
        <v>-1.6836500000000001E-2</v>
      </c>
      <c r="AJ119" s="22">
        <v>109</v>
      </c>
      <c r="AK119" s="22">
        <v>0.44845600000000002</v>
      </c>
      <c r="AL119">
        <f t="shared" si="18"/>
        <v>16.836500000000001</v>
      </c>
      <c r="AM119">
        <f t="shared" si="19"/>
        <v>7.5581405610000001</v>
      </c>
      <c r="AP119" s="9"/>
      <c r="AQ119" s="22">
        <v>1.3011200000000001</v>
      </c>
      <c r="AR119" s="22">
        <v>386.02199999999999</v>
      </c>
      <c r="AS119" s="22">
        <v>8.1634499999999999E-2</v>
      </c>
      <c r="AT119" s="22">
        <v>109</v>
      </c>
      <c r="AU119" s="22">
        <v>7.9376199999999994E-2</v>
      </c>
      <c r="AV119">
        <f t="shared" si="20"/>
        <v>-81.634500000000003</v>
      </c>
      <c r="AW119">
        <f t="shared" si="21"/>
        <v>-106.21628064000001</v>
      </c>
      <c r="AX119" s="9"/>
      <c r="AY119" s="22">
        <v>0.44891399999999998</v>
      </c>
      <c r="AZ119" s="22">
        <v>472.72399999999999</v>
      </c>
      <c r="BA119" s="22">
        <v>-1.7456099999999999E-2</v>
      </c>
      <c r="BB119" s="22">
        <v>109</v>
      </c>
      <c r="BC119" s="22">
        <v>0.448212</v>
      </c>
      <c r="BD119">
        <f t="shared" si="22"/>
        <v>17.456099999999999</v>
      </c>
      <c r="BE119">
        <f t="shared" si="23"/>
        <v>7.8362876753999995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43.964399999999998</v>
      </c>
      <c r="I120" s="22">
        <v>-1.6378799999999999E-2</v>
      </c>
      <c r="J120" s="22">
        <v>110</v>
      </c>
      <c r="K120" s="22">
        <v>1.2954699999999999</v>
      </c>
      <c r="L120">
        <f t="shared" si="12"/>
        <v>16.378799999999998</v>
      </c>
      <c r="M120">
        <f t="shared" si="13"/>
        <v>21.228235103999996</v>
      </c>
      <c r="N120" s="9"/>
      <c r="O120" s="22">
        <v>0.45394899999999999</v>
      </c>
      <c r="P120" s="22">
        <v>114.94</v>
      </c>
      <c r="Q120" s="22">
        <v>-1.6625999999999998E-2</v>
      </c>
      <c r="R120" s="22">
        <v>110</v>
      </c>
      <c r="S120" s="22">
        <v>0.45318599999999998</v>
      </c>
      <c r="T120">
        <f t="shared" si="14"/>
        <v>16.625999999999998</v>
      </c>
      <c r="U120">
        <f t="shared" si="15"/>
        <v>7.5473560739999987</v>
      </c>
      <c r="X120" s="9"/>
      <c r="Y120" s="22">
        <v>1.2960799999999999</v>
      </c>
      <c r="Z120" s="22">
        <v>171.12799999999999</v>
      </c>
      <c r="AA120" s="22">
        <v>-1.6262800000000001E-2</v>
      </c>
      <c r="AB120" s="22">
        <v>110</v>
      </c>
      <c r="AC120" s="22">
        <v>1.2954699999999999</v>
      </c>
      <c r="AD120">
        <f t="shared" si="16"/>
        <v>16.262800000000002</v>
      </c>
      <c r="AE120">
        <f t="shared" si="17"/>
        <v>21.077889824</v>
      </c>
      <c r="AF120" s="9"/>
      <c r="AG120" s="22">
        <v>0.45394899999999999</v>
      </c>
      <c r="AH120" s="22">
        <v>268.83</v>
      </c>
      <c r="AI120" s="22">
        <v>-1.6830399999999999E-2</v>
      </c>
      <c r="AJ120" s="22">
        <v>110</v>
      </c>
      <c r="AK120" s="22">
        <v>0.45330799999999999</v>
      </c>
      <c r="AL120">
        <f t="shared" si="18"/>
        <v>16.830399999999997</v>
      </c>
      <c r="AM120">
        <f t="shared" si="19"/>
        <v>7.6401432495999986</v>
      </c>
      <c r="AP120" s="9"/>
      <c r="AQ120" s="22">
        <v>1.2960799999999999</v>
      </c>
      <c r="AR120" s="22">
        <v>386.12299999999999</v>
      </c>
      <c r="AS120" s="22">
        <v>8.0932599999999993E-2</v>
      </c>
      <c r="AT120" s="22">
        <v>110</v>
      </c>
      <c r="AU120" s="22">
        <v>7.9406699999999997E-2</v>
      </c>
      <c r="AV120">
        <f t="shared" si="20"/>
        <v>-80.932599999999994</v>
      </c>
      <c r="AW120">
        <f t="shared" si="21"/>
        <v>-104.89512420799998</v>
      </c>
      <c r="AX120" s="9"/>
      <c r="AY120" s="22">
        <v>0.45394899999999999</v>
      </c>
      <c r="AZ120" s="22">
        <v>472.82400000000001</v>
      </c>
      <c r="BA120" s="22">
        <v>-1.7443799999999999E-2</v>
      </c>
      <c r="BB120" s="22">
        <v>110</v>
      </c>
      <c r="BC120" s="22">
        <v>0.45336900000000002</v>
      </c>
      <c r="BD120">
        <f t="shared" si="22"/>
        <v>17.4438</v>
      </c>
      <c r="BE120">
        <f t="shared" si="23"/>
        <v>7.9185955661999996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44.065100000000001</v>
      </c>
      <c r="I121" s="22">
        <v>-1.6390999999999999E-2</v>
      </c>
      <c r="J121" s="22">
        <v>111</v>
      </c>
      <c r="K121" s="22">
        <v>1.2899799999999999</v>
      </c>
      <c r="L121">
        <f t="shared" si="12"/>
        <v>16.390999999999998</v>
      </c>
      <c r="M121">
        <f t="shared" si="13"/>
        <v>21.161600549999999</v>
      </c>
      <c r="N121" s="9"/>
      <c r="O121" s="22">
        <v>0.458984</v>
      </c>
      <c r="P121" s="22">
        <v>115.041</v>
      </c>
      <c r="Q121" s="22">
        <v>-1.66351E-2</v>
      </c>
      <c r="R121" s="22">
        <v>111</v>
      </c>
      <c r="S121" s="22">
        <v>0.45822099999999999</v>
      </c>
      <c r="T121">
        <f t="shared" si="14"/>
        <v>16.635100000000001</v>
      </c>
      <c r="U121">
        <f t="shared" si="15"/>
        <v>7.6352447384000008</v>
      </c>
      <c r="X121" s="9"/>
      <c r="Y121" s="22">
        <v>1.29105</v>
      </c>
      <c r="Z121" s="22">
        <v>171.22900000000001</v>
      </c>
      <c r="AA121" s="22">
        <v>-1.6247600000000001E-2</v>
      </c>
      <c r="AB121" s="22">
        <v>111</v>
      </c>
      <c r="AC121" s="22">
        <v>1.2899799999999999</v>
      </c>
      <c r="AD121">
        <f t="shared" si="16"/>
        <v>16.247600000000002</v>
      </c>
      <c r="AE121">
        <f t="shared" si="17"/>
        <v>20.976463980000002</v>
      </c>
      <c r="AF121" s="9"/>
      <c r="AG121" s="22">
        <v>0.458984</v>
      </c>
      <c r="AH121" s="22">
        <v>268.93099999999998</v>
      </c>
      <c r="AI121" s="22">
        <v>-1.6845700000000002E-2</v>
      </c>
      <c r="AJ121" s="22">
        <v>111</v>
      </c>
      <c r="AK121" s="22">
        <v>0.458374</v>
      </c>
      <c r="AL121">
        <f t="shared" si="18"/>
        <v>16.845700000000001</v>
      </c>
      <c r="AM121">
        <f t="shared" si="19"/>
        <v>7.7319067688000001</v>
      </c>
      <c r="AP121" s="9"/>
      <c r="AQ121" s="22">
        <v>1.29105</v>
      </c>
      <c r="AR121" s="22">
        <v>386.22399999999999</v>
      </c>
      <c r="AS121" s="22">
        <v>8.0902100000000005E-2</v>
      </c>
      <c r="AT121" s="22">
        <v>111</v>
      </c>
      <c r="AU121" s="22">
        <v>7.9376199999999994E-2</v>
      </c>
      <c r="AV121">
        <f t="shared" si="20"/>
        <v>-80.902100000000004</v>
      </c>
      <c r="AW121">
        <f t="shared" si="21"/>
        <v>-104.44865620500001</v>
      </c>
      <c r="AX121" s="9"/>
      <c r="AY121" s="22">
        <v>0.458984</v>
      </c>
      <c r="AZ121" s="22">
        <v>472.92500000000001</v>
      </c>
      <c r="BA121" s="22">
        <v>-1.7440799999999999E-2</v>
      </c>
      <c r="BB121" s="22">
        <v>111</v>
      </c>
      <c r="BC121" s="22">
        <v>0.45834399999999997</v>
      </c>
      <c r="BD121">
        <f t="shared" si="22"/>
        <v>17.440799999999999</v>
      </c>
      <c r="BE121">
        <f t="shared" si="23"/>
        <v>8.0050481472000001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44.165799999999997</v>
      </c>
      <c r="I122" s="22">
        <v>-1.6397100000000001E-2</v>
      </c>
      <c r="J122" s="22">
        <v>112</v>
      </c>
      <c r="K122" s="22">
        <v>1.2857099999999999</v>
      </c>
      <c r="L122">
        <f t="shared" si="12"/>
        <v>16.397100000000002</v>
      </c>
      <c r="M122">
        <f t="shared" si="13"/>
        <v>21.086834571000004</v>
      </c>
      <c r="N122" s="9"/>
      <c r="O122" s="22">
        <v>0.46401999999999999</v>
      </c>
      <c r="P122" s="22">
        <v>115.142</v>
      </c>
      <c r="Q122" s="22">
        <v>-1.6625999999999998E-2</v>
      </c>
      <c r="R122" s="22">
        <v>112</v>
      </c>
      <c r="S122" s="22">
        <v>0.46337899999999999</v>
      </c>
      <c r="T122">
        <f t="shared" si="14"/>
        <v>16.625999999999998</v>
      </c>
      <c r="U122">
        <f t="shared" si="15"/>
        <v>7.7147965199999984</v>
      </c>
      <c r="X122" s="9"/>
      <c r="Y122" s="22">
        <v>1.2860100000000001</v>
      </c>
      <c r="Z122" s="22">
        <v>171.33</v>
      </c>
      <c r="AA122" s="22">
        <v>-1.6256699999999999E-2</v>
      </c>
      <c r="AB122" s="22">
        <v>112</v>
      </c>
      <c r="AC122" s="22">
        <v>1.2850999999999999</v>
      </c>
      <c r="AD122">
        <f t="shared" si="16"/>
        <v>16.256699999999999</v>
      </c>
      <c r="AE122">
        <f t="shared" si="17"/>
        <v>20.906278767</v>
      </c>
      <c r="AF122" s="9"/>
      <c r="AG122" s="22">
        <v>0.46401999999999999</v>
      </c>
      <c r="AH122" s="22">
        <v>269.03100000000001</v>
      </c>
      <c r="AI122" s="22">
        <v>-1.6836500000000001E-2</v>
      </c>
      <c r="AJ122" s="22">
        <v>112</v>
      </c>
      <c r="AK122" s="22">
        <v>0.46337899999999999</v>
      </c>
      <c r="AL122">
        <f t="shared" si="18"/>
        <v>16.836500000000001</v>
      </c>
      <c r="AM122">
        <f t="shared" si="19"/>
        <v>7.8124727300000005</v>
      </c>
      <c r="AP122" s="9"/>
      <c r="AQ122" s="22">
        <v>1.2860100000000001</v>
      </c>
      <c r="AR122" s="22">
        <v>386.32400000000001</v>
      </c>
      <c r="AS122" s="22">
        <v>8.0535899999999994E-2</v>
      </c>
      <c r="AT122" s="22">
        <v>112</v>
      </c>
      <c r="AU122" s="22">
        <v>7.9437300000000002E-2</v>
      </c>
      <c r="AV122">
        <f t="shared" si="20"/>
        <v>-80.535899999999998</v>
      </c>
      <c r="AW122">
        <f t="shared" si="21"/>
        <v>-103.56997275900001</v>
      </c>
      <c r="AX122" s="9"/>
      <c r="AY122" s="22">
        <v>0.46401999999999999</v>
      </c>
      <c r="AZ122" s="22">
        <v>473.02600000000001</v>
      </c>
      <c r="BA122" s="22">
        <v>-1.7440799999999999E-2</v>
      </c>
      <c r="BB122" s="22">
        <v>112</v>
      </c>
      <c r="BC122" s="22">
        <v>0.46344000000000002</v>
      </c>
      <c r="BD122">
        <f t="shared" si="22"/>
        <v>17.440799999999999</v>
      </c>
      <c r="BE122">
        <f t="shared" si="23"/>
        <v>8.0928800159999987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44.266500000000001</v>
      </c>
      <c r="I123" s="22">
        <v>-1.6397100000000001E-2</v>
      </c>
      <c r="J123" s="22">
        <v>113</v>
      </c>
      <c r="K123" s="22">
        <v>1.2796000000000001</v>
      </c>
      <c r="L123">
        <f t="shared" si="12"/>
        <v>16.397100000000002</v>
      </c>
      <c r="M123">
        <f t="shared" si="13"/>
        <v>21.004357158000001</v>
      </c>
      <c r="N123" s="9"/>
      <c r="O123" s="22">
        <v>0.469055</v>
      </c>
      <c r="P123" s="22">
        <v>115.24299999999999</v>
      </c>
      <c r="Q123" s="22">
        <v>-1.6616800000000001E-2</v>
      </c>
      <c r="R123" s="22">
        <v>113</v>
      </c>
      <c r="S123" s="22">
        <v>0.468414</v>
      </c>
      <c r="T123">
        <f t="shared" si="14"/>
        <v>16.616800000000001</v>
      </c>
      <c r="U123">
        <f t="shared" si="15"/>
        <v>7.7941931240000004</v>
      </c>
      <c r="X123" s="9"/>
      <c r="Y123" s="22">
        <v>1.28098</v>
      </c>
      <c r="Z123" s="22">
        <v>171.43</v>
      </c>
      <c r="AA123" s="22">
        <v>-1.6262800000000001E-2</v>
      </c>
      <c r="AB123" s="22">
        <v>113</v>
      </c>
      <c r="AC123" s="22">
        <v>1.2802100000000001</v>
      </c>
      <c r="AD123">
        <f t="shared" si="16"/>
        <v>16.262800000000002</v>
      </c>
      <c r="AE123">
        <f t="shared" si="17"/>
        <v>20.832321544000003</v>
      </c>
      <c r="AF123" s="9"/>
      <c r="AG123" s="22">
        <v>0.469055</v>
      </c>
      <c r="AH123" s="22">
        <v>269.13200000000001</v>
      </c>
      <c r="AI123" s="22">
        <v>-1.6830399999999999E-2</v>
      </c>
      <c r="AJ123" s="22">
        <v>113</v>
      </c>
      <c r="AK123" s="22">
        <v>0.468414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386.42500000000001</v>
      </c>
      <c r="AS123" s="22">
        <v>8.0566399999999996E-2</v>
      </c>
      <c r="AT123" s="22">
        <v>113</v>
      </c>
      <c r="AU123" s="22">
        <v>7.9406699999999997E-2</v>
      </c>
      <c r="AV123">
        <f t="shared" si="20"/>
        <v>-80.566400000000002</v>
      </c>
      <c r="AW123">
        <f t="shared" si="21"/>
        <v>-103.20394707200001</v>
      </c>
      <c r="AX123" s="9"/>
      <c r="AY123" s="22">
        <v>0.469055</v>
      </c>
      <c r="AZ123" s="22">
        <v>473.12700000000001</v>
      </c>
      <c r="BA123" s="22">
        <v>-1.7456099999999999E-2</v>
      </c>
      <c r="BB123" s="22">
        <v>113</v>
      </c>
      <c r="BC123" s="22">
        <v>0.46829199999999999</v>
      </c>
      <c r="BD123">
        <f t="shared" si="22"/>
        <v>17.456099999999999</v>
      </c>
      <c r="BE123">
        <f t="shared" si="23"/>
        <v>8.1878709855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44.367199999999997</v>
      </c>
      <c r="I124" s="22">
        <v>-1.6384900000000001E-2</v>
      </c>
      <c r="J124" s="22">
        <v>114</v>
      </c>
      <c r="K124" s="22">
        <v>1.27441</v>
      </c>
      <c r="L124">
        <f t="shared" si="12"/>
        <v>16.384900000000002</v>
      </c>
      <c r="M124">
        <f t="shared" si="13"/>
        <v>20.906149306000003</v>
      </c>
      <c r="N124" s="9"/>
      <c r="O124" s="22">
        <v>0.47409099999999998</v>
      </c>
      <c r="P124" s="22">
        <v>115.343</v>
      </c>
      <c r="Q124" s="22">
        <v>-1.6625999999999998E-2</v>
      </c>
      <c r="R124" s="22">
        <v>114</v>
      </c>
      <c r="S124" s="22">
        <v>0.47344999999999998</v>
      </c>
      <c r="T124">
        <f t="shared" si="14"/>
        <v>16.625999999999998</v>
      </c>
      <c r="U124">
        <f t="shared" si="15"/>
        <v>7.8822369659999989</v>
      </c>
      <c r="X124" s="9"/>
      <c r="Y124" s="22">
        <v>1.2759400000000001</v>
      </c>
      <c r="Z124" s="22">
        <v>171.53100000000001</v>
      </c>
      <c r="AA124" s="22">
        <v>-1.6256699999999999E-2</v>
      </c>
      <c r="AB124" s="22">
        <v>114</v>
      </c>
      <c r="AC124" s="22">
        <v>1.27563</v>
      </c>
      <c r="AD124">
        <f t="shared" si="16"/>
        <v>16.256699999999999</v>
      </c>
      <c r="AE124">
        <f t="shared" si="17"/>
        <v>20.742573797999999</v>
      </c>
      <c r="AF124" s="9"/>
      <c r="AG124" s="22">
        <v>0.47409099999999998</v>
      </c>
      <c r="AH124" s="22">
        <v>269.233</v>
      </c>
      <c r="AI124" s="22">
        <v>-1.6836500000000001E-2</v>
      </c>
      <c r="AJ124" s="22">
        <v>114</v>
      </c>
      <c r="AK124" s="22">
        <v>0.473389</v>
      </c>
      <c r="AL124">
        <f t="shared" si="18"/>
        <v>16.836500000000001</v>
      </c>
      <c r="AM124">
        <f t="shared" si="19"/>
        <v>7.9820331214999998</v>
      </c>
      <c r="AP124" s="9"/>
      <c r="AQ124" s="22">
        <v>1.2759400000000001</v>
      </c>
      <c r="AR124" s="22">
        <v>386.52600000000001</v>
      </c>
      <c r="AS124" s="22">
        <v>8.0841099999999999E-2</v>
      </c>
      <c r="AT124" s="22">
        <v>114</v>
      </c>
      <c r="AU124" s="22">
        <v>7.9345700000000005E-2</v>
      </c>
      <c r="AV124">
        <f t="shared" si="20"/>
        <v>-80.841099999999997</v>
      </c>
      <c r="AW124">
        <f t="shared" si="21"/>
        <v>-103.148393134</v>
      </c>
      <c r="AX124" s="9"/>
      <c r="AY124" s="22">
        <v>0.47409099999999998</v>
      </c>
      <c r="AZ124" s="22">
        <v>473.22699999999998</v>
      </c>
      <c r="BA124" s="22">
        <v>-1.7462200000000001E-2</v>
      </c>
      <c r="BB124" s="22">
        <v>114</v>
      </c>
      <c r="BC124" s="22">
        <v>0.47360200000000002</v>
      </c>
      <c r="BD124">
        <f t="shared" si="22"/>
        <v>17.462199999999999</v>
      </c>
      <c r="BE124">
        <f t="shared" si="23"/>
        <v>8.2786718601999993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44.4679</v>
      </c>
      <c r="I125" s="22">
        <v>-1.63879E-2</v>
      </c>
      <c r="J125" s="22">
        <v>115</v>
      </c>
      <c r="K125" s="22">
        <v>1.2698400000000001</v>
      </c>
      <c r="L125">
        <f t="shared" si="12"/>
        <v>16.387900000000002</v>
      </c>
      <c r="M125">
        <f t="shared" si="13"/>
        <v>20.827382110000002</v>
      </c>
      <c r="N125" s="9"/>
      <c r="O125" s="22">
        <v>0.479126</v>
      </c>
      <c r="P125" s="22">
        <v>115.444</v>
      </c>
      <c r="Q125" s="22">
        <v>-1.6629000000000001E-2</v>
      </c>
      <c r="R125" s="22">
        <v>115</v>
      </c>
      <c r="S125" s="22">
        <v>0.47833300000000001</v>
      </c>
      <c r="T125">
        <f t="shared" si="14"/>
        <v>16.629000000000001</v>
      </c>
      <c r="U125">
        <f t="shared" si="15"/>
        <v>7.9673862540000009</v>
      </c>
      <c r="X125" s="9"/>
      <c r="Y125" s="22">
        <v>1.2708999999999999</v>
      </c>
      <c r="Z125" s="22">
        <v>171.63200000000001</v>
      </c>
      <c r="AA125" s="22">
        <v>-1.6262800000000001E-2</v>
      </c>
      <c r="AB125" s="22">
        <v>115</v>
      </c>
      <c r="AC125" s="22">
        <v>1.27014</v>
      </c>
      <c r="AD125">
        <f t="shared" si="16"/>
        <v>16.262800000000002</v>
      </c>
      <c r="AE125">
        <f t="shared" si="17"/>
        <v>20.668392520000001</v>
      </c>
      <c r="AF125" s="9"/>
      <c r="AG125" s="22">
        <v>0.479126</v>
      </c>
      <c r="AH125" s="22">
        <v>269.334</v>
      </c>
      <c r="AI125" s="22">
        <v>-1.6836500000000001E-2</v>
      </c>
      <c r="AJ125" s="22">
        <v>115</v>
      </c>
      <c r="AK125" s="22">
        <v>0.47839399999999999</v>
      </c>
      <c r="AL125">
        <f t="shared" si="18"/>
        <v>16.836500000000001</v>
      </c>
      <c r="AM125">
        <f t="shared" si="19"/>
        <v>8.066804899000001</v>
      </c>
      <c r="AP125" s="9"/>
      <c r="AQ125" s="22">
        <v>1.2708999999999999</v>
      </c>
      <c r="AR125" s="22">
        <v>386.62700000000001</v>
      </c>
      <c r="AS125" s="22">
        <v>8.0657999999999994E-2</v>
      </c>
      <c r="AT125" s="22">
        <v>115</v>
      </c>
      <c r="AU125" s="22">
        <v>7.9345700000000005E-2</v>
      </c>
      <c r="AV125">
        <f t="shared" si="20"/>
        <v>-80.657999999999987</v>
      </c>
      <c r="AW125">
        <f t="shared" si="21"/>
        <v>-102.50825219999997</v>
      </c>
      <c r="AX125" s="9"/>
      <c r="AY125" s="22">
        <v>0.479126</v>
      </c>
      <c r="AZ125" s="22">
        <v>473.32799999999997</v>
      </c>
      <c r="BA125" s="22">
        <v>-1.745E-2</v>
      </c>
      <c r="BB125" s="22">
        <v>115</v>
      </c>
      <c r="BC125" s="22">
        <v>0.47857699999999997</v>
      </c>
      <c r="BD125">
        <f t="shared" si="22"/>
        <v>17.45</v>
      </c>
      <c r="BE125">
        <f t="shared" si="23"/>
        <v>8.3607487000000003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44.568600000000004</v>
      </c>
      <c r="I126" s="22">
        <v>-1.6381799999999998E-2</v>
      </c>
      <c r="J126" s="22">
        <v>116</v>
      </c>
      <c r="K126" s="22">
        <v>1.2646500000000001</v>
      </c>
      <c r="L126">
        <f t="shared" si="12"/>
        <v>16.381799999999998</v>
      </c>
      <c r="M126">
        <f t="shared" si="13"/>
        <v>20.737229165999999</v>
      </c>
      <c r="N126" s="9"/>
      <c r="O126" s="22">
        <v>0.48416100000000001</v>
      </c>
      <c r="P126" s="22">
        <v>115.545</v>
      </c>
      <c r="Q126" s="22">
        <v>-1.6629000000000001E-2</v>
      </c>
      <c r="R126" s="22">
        <v>116</v>
      </c>
      <c r="S126" s="22">
        <v>0.483429</v>
      </c>
      <c r="T126">
        <f t="shared" si="14"/>
        <v>16.629000000000001</v>
      </c>
      <c r="U126">
        <f t="shared" si="15"/>
        <v>8.051113269</v>
      </c>
      <c r="X126" s="9"/>
      <c r="Y126" s="22">
        <v>1.2658700000000001</v>
      </c>
      <c r="Z126" s="22">
        <v>171.733</v>
      </c>
      <c r="AA126" s="22">
        <v>-1.62659E-2</v>
      </c>
      <c r="AB126" s="22">
        <v>116</v>
      </c>
      <c r="AC126" s="22">
        <v>1.26434</v>
      </c>
      <c r="AD126">
        <f t="shared" si="16"/>
        <v>16.265899999999998</v>
      </c>
      <c r="AE126">
        <f t="shared" si="17"/>
        <v>20.590514833</v>
      </c>
      <c r="AF126" s="9"/>
      <c r="AG126" s="22">
        <v>0.48416100000000001</v>
      </c>
      <c r="AH126" s="22">
        <v>269.43400000000003</v>
      </c>
      <c r="AI126" s="22">
        <v>-1.6836500000000001E-2</v>
      </c>
      <c r="AJ126" s="22">
        <v>116</v>
      </c>
      <c r="AK126" s="22">
        <v>0.48358200000000001</v>
      </c>
      <c r="AL126">
        <f t="shared" si="18"/>
        <v>16.836500000000001</v>
      </c>
      <c r="AM126">
        <f t="shared" si="19"/>
        <v>8.1515766765000013</v>
      </c>
      <c r="AP126" s="9"/>
      <c r="AQ126" s="22">
        <v>1.2658700000000001</v>
      </c>
      <c r="AR126" s="22">
        <v>386.72699999999998</v>
      </c>
      <c r="AS126" s="22">
        <v>8.0291699999999994E-2</v>
      </c>
      <c r="AT126" s="22">
        <v>116</v>
      </c>
      <c r="AU126" s="22">
        <v>7.9345700000000005E-2</v>
      </c>
      <c r="AV126">
        <f t="shared" si="20"/>
        <v>-80.291699999999992</v>
      </c>
      <c r="AW126">
        <f t="shared" si="21"/>
        <v>-101.638854279</v>
      </c>
      <c r="AX126" s="9"/>
      <c r="AY126" s="22">
        <v>0.48416100000000001</v>
      </c>
      <c r="AZ126" s="22">
        <v>473.42899999999997</v>
      </c>
      <c r="BA126" s="22">
        <v>-1.74377E-2</v>
      </c>
      <c r="BB126" s="22">
        <v>116</v>
      </c>
      <c r="BC126" s="22">
        <v>0.48345900000000003</v>
      </c>
      <c r="BD126">
        <f t="shared" si="22"/>
        <v>17.4377</v>
      </c>
      <c r="BE126">
        <f t="shared" si="23"/>
        <v>8.4426542697000002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44.6693</v>
      </c>
      <c r="I127" s="22">
        <v>-1.6397100000000001E-2</v>
      </c>
      <c r="J127" s="22">
        <v>117</v>
      </c>
      <c r="K127" s="22">
        <v>1.26007</v>
      </c>
      <c r="L127">
        <f t="shared" si="12"/>
        <v>16.397100000000002</v>
      </c>
      <c r="M127">
        <f t="shared" si="13"/>
        <v>20.673955593000002</v>
      </c>
      <c r="N127" s="9"/>
      <c r="O127" s="22">
        <v>0.48919699999999999</v>
      </c>
      <c r="P127" s="22">
        <v>115.645</v>
      </c>
      <c r="Q127" s="22">
        <v>-1.6638199999999999E-2</v>
      </c>
      <c r="R127" s="22">
        <v>117</v>
      </c>
      <c r="S127" s="22">
        <v>0.48843399999999998</v>
      </c>
      <c r="T127">
        <f t="shared" si="14"/>
        <v>16.638199999999998</v>
      </c>
      <c r="U127">
        <f t="shared" si="15"/>
        <v>8.1393575253999995</v>
      </c>
      <c r="X127" s="9"/>
      <c r="Y127" s="22">
        <v>1.2608299999999999</v>
      </c>
      <c r="Z127" s="22">
        <v>171.833</v>
      </c>
      <c r="AA127" s="22">
        <v>-1.6275000000000001E-2</v>
      </c>
      <c r="AB127" s="22">
        <v>117</v>
      </c>
      <c r="AC127" s="22">
        <v>1.26007</v>
      </c>
      <c r="AD127">
        <f t="shared" si="16"/>
        <v>16.275000000000002</v>
      </c>
      <c r="AE127">
        <f t="shared" si="17"/>
        <v>20.52000825</v>
      </c>
      <c r="AF127" s="9"/>
      <c r="AG127" s="22">
        <v>0.48919699999999999</v>
      </c>
      <c r="AH127" s="22">
        <v>269.53500000000003</v>
      </c>
      <c r="AI127" s="22">
        <v>-1.6830399999999999E-2</v>
      </c>
      <c r="AJ127" s="22">
        <v>117</v>
      </c>
      <c r="AK127" s="22">
        <v>0.48858600000000002</v>
      </c>
      <c r="AL127">
        <f t="shared" si="18"/>
        <v>16.830399999999997</v>
      </c>
      <c r="AM127">
        <f t="shared" si="19"/>
        <v>8.2333811887999993</v>
      </c>
      <c r="AP127" s="9"/>
      <c r="AQ127" s="22">
        <v>1.2608299999999999</v>
      </c>
      <c r="AR127" s="22">
        <v>386.82799999999997</v>
      </c>
      <c r="AS127" s="22">
        <v>8.0200199999999999E-2</v>
      </c>
      <c r="AT127" s="22">
        <v>117</v>
      </c>
      <c r="AU127" s="22">
        <v>7.9345700000000005E-2</v>
      </c>
      <c r="AV127">
        <f t="shared" si="20"/>
        <v>-80.200199999999995</v>
      </c>
      <c r="AW127">
        <f t="shared" si="21"/>
        <v>-101.11881816599998</v>
      </c>
      <c r="AX127" s="9"/>
      <c r="AY127" s="22">
        <v>0.48919699999999999</v>
      </c>
      <c r="AZ127" s="22">
        <v>473.529</v>
      </c>
      <c r="BA127" s="22">
        <v>-1.7428599999999999E-2</v>
      </c>
      <c r="BB127" s="22">
        <v>117</v>
      </c>
      <c r="BC127" s="22">
        <v>0.48870799999999998</v>
      </c>
      <c r="BD127">
        <f t="shared" si="22"/>
        <v>17.428599999999999</v>
      </c>
      <c r="BE127">
        <f t="shared" si="23"/>
        <v>8.5260188342000003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44.77</v>
      </c>
      <c r="I128" s="22">
        <v>-1.64154E-2</v>
      </c>
      <c r="J128" s="22">
        <v>118</v>
      </c>
      <c r="K128" s="22">
        <v>1.25458</v>
      </c>
      <c r="L128">
        <f t="shared" si="12"/>
        <v>16.415400000000002</v>
      </c>
      <c r="M128">
        <f t="shared" si="13"/>
        <v>20.614459320000002</v>
      </c>
      <c r="N128" s="9"/>
      <c r="O128" s="22">
        <v>0.494232</v>
      </c>
      <c r="P128" s="22">
        <v>115.746</v>
      </c>
      <c r="Q128" s="22">
        <v>-1.6622899999999999E-2</v>
      </c>
      <c r="R128" s="22">
        <v>118</v>
      </c>
      <c r="S128" s="22">
        <v>0.49365199999999998</v>
      </c>
      <c r="T128">
        <f t="shared" si="14"/>
        <v>16.622899999999998</v>
      </c>
      <c r="U128">
        <f t="shared" si="15"/>
        <v>8.215569112799999</v>
      </c>
      <c r="X128" s="9"/>
      <c r="Y128" s="22">
        <v>1.2558</v>
      </c>
      <c r="Z128" s="22">
        <v>171.934</v>
      </c>
      <c r="AA128" s="22">
        <v>-1.62811E-2</v>
      </c>
      <c r="AB128" s="22">
        <v>118</v>
      </c>
      <c r="AC128" s="22">
        <v>1.25488</v>
      </c>
      <c r="AD128">
        <f t="shared" si="16"/>
        <v>16.281099999999999</v>
      </c>
      <c r="AE128">
        <f t="shared" si="17"/>
        <v>20.445805379999999</v>
      </c>
      <c r="AF128" s="9"/>
      <c r="AG128" s="22">
        <v>0.494232</v>
      </c>
      <c r="AH128" s="22">
        <v>269.63600000000002</v>
      </c>
      <c r="AI128" s="22">
        <v>-1.68396E-2</v>
      </c>
      <c r="AJ128" s="22">
        <v>118</v>
      </c>
      <c r="AK128" s="22">
        <v>0.49349999999999999</v>
      </c>
      <c r="AL128">
        <f t="shared" si="18"/>
        <v>16.839600000000001</v>
      </c>
      <c r="AM128">
        <f t="shared" si="19"/>
        <v>8.3226691872000007</v>
      </c>
      <c r="AP128" s="9"/>
      <c r="AQ128" s="22">
        <v>1.2558</v>
      </c>
      <c r="AR128" s="22">
        <v>386.92899999999997</v>
      </c>
      <c r="AS128" s="22">
        <v>8.0291699999999994E-2</v>
      </c>
      <c r="AT128" s="22">
        <v>118</v>
      </c>
      <c r="AU128" s="22">
        <v>7.9345700000000005E-2</v>
      </c>
      <c r="AV128">
        <f t="shared" si="20"/>
        <v>-80.291699999999992</v>
      </c>
      <c r="AW128">
        <f t="shared" si="21"/>
        <v>-100.83031686</v>
      </c>
      <c r="AX128" s="9"/>
      <c r="AY128" s="22">
        <v>0.494232</v>
      </c>
      <c r="AZ128" s="22">
        <v>473.63</v>
      </c>
      <c r="BA128" s="22">
        <v>-1.745E-2</v>
      </c>
      <c r="BB128" s="22">
        <v>118</v>
      </c>
      <c r="BC128" s="22">
        <v>0.493591</v>
      </c>
      <c r="BD128">
        <f t="shared" si="22"/>
        <v>17.45</v>
      </c>
      <c r="BE128">
        <f t="shared" si="23"/>
        <v>8.6243484000000006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44.870699999999999</v>
      </c>
      <c r="I129" s="22">
        <v>-1.6409300000000002E-2</v>
      </c>
      <c r="J129" s="22">
        <v>119</v>
      </c>
      <c r="K129" s="22">
        <v>1.25031</v>
      </c>
      <c r="L129">
        <f t="shared" si="12"/>
        <v>16.409300000000002</v>
      </c>
      <c r="M129">
        <f t="shared" si="13"/>
        <v>20.524096068000002</v>
      </c>
      <c r="N129" s="9"/>
      <c r="O129" s="22">
        <v>0.49926799999999999</v>
      </c>
      <c r="P129" s="22">
        <v>115.84699999999999</v>
      </c>
      <c r="Q129" s="22">
        <v>-1.66321E-2</v>
      </c>
      <c r="R129" s="22">
        <v>119</v>
      </c>
      <c r="S129" s="22">
        <v>0.49847399999999997</v>
      </c>
      <c r="T129">
        <f t="shared" si="14"/>
        <v>16.632100000000001</v>
      </c>
      <c r="U129">
        <f t="shared" si="15"/>
        <v>8.3038753027999999</v>
      </c>
      <c r="X129" s="9"/>
      <c r="Y129" s="22">
        <v>1.2507600000000001</v>
      </c>
      <c r="Z129" s="22">
        <v>172.035</v>
      </c>
      <c r="AA129" s="22">
        <v>-1.62781E-2</v>
      </c>
      <c r="AB129" s="22">
        <v>119</v>
      </c>
      <c r="AC129" s="22">
        <v>1.25031</v>
      </c>
      <c r="AD129">
        <f t="shared" si="16"/>
        <v>16.278099999999998</v>
      </c>
      <c r="AE129">
        <f t="shared" si="17"/>
        <v>20.359996356</v>
      </c>
      <c r="AF129" s="9"/>
      <c r="AG129" s="22">
        <v>0.49926799999999999</v>
      </c>
      <c r="AH129" s="22">
        <v>269.73599999999999</v>
      </c>
      <c r="AI129" s="22">
        <v>-1.6842699999999999E-2</v>
      </c>
      <c r="AJ129" s="22">
        <v>119</v>
      </c>
      <c r="AK129" s="22">
        <v>0.49859599999999998</v>
      </c>
      <c r="AL129">
        <f t="shared" si="18"/>
        <v>16.842699999999997</v>
      </c>
      <c r="AM129">
        <f t="shared" si="19"/>
        <v>8.4090211435999986</v>
      </c>
      <c r="AP129" s="9"/>
      <c r="AQ129" s="22">
        <v>1.2507600000000001</v>
      </c>
      <c r="AR129" s="22">
        <v>387.029</v>
      </c>
      <c r="AS129" s="22">
        <v>7.8460699999999994E-2</v>
      </c>
      <c r="AT129" s="22">
        <v>119</v>
      </c>
      <c r="AU129" s="22">
        <v>7.9406699999999997E-2</v>
      </c>
      <c r="AV129">
        <f t="shared" si="20"/>
        <v>-78.460699999999989</v>
      </c>
      <c r="AW129">
        <f t="shared" si="21"/>
        <v>-98.135505131999992</v>
      </c>
      <c r="AX129" s="9"/>
      <c r="AY129" s="22">
        <v>0.49926799999999999</v>
      </c>
      <c r="AZ129" s="22">
        <v>473.73099999999999</v>
      </c>
      <c r="BA129" s="22">
        <v>-1.7456099999999999E-2</v>
      </c>
      <c r="BB129" s="22">
        <v>119</v>
      </c>
      <c r="BC129" s="22">
        <v>0.49847399999999997</v>
      </c>
      <c r="BD129">
        <f t="shared" si="22"/>
        <v>17.456099999999999</v>
      </c>
      <c r="BE129">
        <f t="shared" si="23"/>
        <v>8.7152721347999993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44.971400000000003</v>
      </c>
      <c r="I130" s="22">
        <v>-1.6406299999999999E-2</v>
      </c>
      <c r="J130" s="22">
        <v>120</v>
      </c>
      <c r="K130" s="22">
        <v>1.24451</v>
      </c>
      <c r="L130">
        <f t="shared" si="12"/>
        <v>16.406299999999998</v>
      </c>
      <c r="M130">
        <f t="shared" si="13"/>
        <v>20.437820098999996</v>
      </c>
      <c r="N130" s="9"/>
      <c r="O130" s="22">
        <v>0.50430299999999995</v>
      </c>
      <c r="P130" s="22">
        <v>115.94799999999999</v>
      </c>
      <c r="Q130" s="22">
        <v>-1.6622899999999999E-2</v>
      </c>
      <c r="R130" s="22">
        <v>120</v>
      </c>
      <c r="S130" s="22">
        <v>0.50366200000000005</v>
      </c>
      <c r="T130">
        <f t="shared" si="14"/>
        <v>16.622899999999998</v>
      </c>
      <c r="U130">
        <f t="shared" si="15"/>
        <v>8.3829783386999974</v>
      </c>
      <c r="X130" s="9"/>
      <c r="Y130" s="22">
        <v>1.24573</v>
      </c>
      <c r="Z130" s="22">
        <v>172.13499999999999</v>
      </c>
      <c r="AA130" s="22">
        <v>-1.6268899999999999E-2</v>
      </c>
      <c r="AB130" s="22">
        <v>120</v>
      </c>
      <c r="AC130" s="22">
        <v>1.24512</v>
      </c>
      <c r="AD130">
        <f t="shared" si="16"/>
        <v>16.268899999999999</v>
      </c>
      <c r="AE130">
        <f t="shared" si="17"/>
        <v>20.266656797</v>
      </c>
      <c r="AF130" s="9"/>
      <c r="AG130" s="22">
        <v>0.50430299999999995</v>
      </c>
      <c r="AH130" s="22">
        <v>269.83699999999999</v>
      </c>
      <c r="AI130" s="22">
        <v>-1.6842699999999999E-2</v>
      </c>
      <c r="AJ130" s="22">
        <v>120</v>
      </c>
      <c r="AK130" s="22">
        <v>0.50375400000000004</v>
      </c>
      <c r="AL130">
        <f t="shared" si="18"/>
        <v>16.842699999999997</v>
      </c>
      <c r="AM130">
        <f t="shared" si="19"/>
        <v>8.4938241380999973</v>
      </c>
      <c r="AP130" s="9"/>
      <c r="AQ130" s="22">
        <v>1.24573</v>
      </c>
      <c r="AR130" s="22">
        <v>387.13</v>
      </c>
      <c r="AS130" s="22">
        <v>7.8582799999999994E-2</v>
      </c>
      <c r="AT130" s="22">
        <v>120</v>
      </c>
      <c r="AU130" s="22">
        <v>7.92847E-2</v>
      </c>
      <c r="AV130">
        <f t="shared" si="20"/>
        <v>-78.582799999999992</v>
      </c>
      <c r="AW130">
        <f t="shared" si="21"/>
        <v>-97.892951443999991</v>
      </c>
      <c r="AX130" s="9"/>
      <c r="AY130" s="22">
        <v>0.50430299999999995</v>
      </c>
      <c r="AZ130" s="22">
        <v>473.83199999999999</v>
      </c>
      <c r="BA130" s="22">
        <v>-1.7459100000000002E-2</v>
      </c>
      <c r="BB130" s="22">
        <v>120</v>
      </c>
      <c r="BC130" s="22">
        <v>0.50357099999999999</v>
      </c>
      <c r="BD130">
        <f t="shared" si="22"/>
        <v>17.459100000000003</v>
      </c>
      <c r="BE130">
        <f t="shared" si="23"/>
        <v>8.8046765073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45.072200000000002</v>
      </c>
      <c r="I131" s="22">
        <v>-1.6412400000000001E-2</v>
      </c>
      <c r="J131" s="22">
        <v>121</v>
      </c>
      <c r="K131" s="22">
        <v>1.2396199999999999</v>
      </c>
      <c r="L131">
        <f t="shared" si="12"/>
        <v>16.412400000000002</v>
      </c>
      <c r="M131">
        <f t="shared" si="13"/>
        <v>20.362700556000004</v>
      </c>
      <c r="N131" s="9"/>
      <c r="O131" s="22">
        <v>0.50933799999999996</v>
      </c>
      <c r="P131" s="22">
        <v>116.048</v>
      </c>
      <c r="Q131" s="22">
        <v>-1.66351E-2</v>
      </c>
      <c r="R131" s="22">
        <v>121</v>
      </c>
      <c r="S131" s="22">
        <v>0.50854500000000002</v>
      </c>
      <c r="T131">
        <f t="shared" si="14"/>
        <v>16.635100000000001</v>
      </c>
      <c r="U131">
        <f t="shared" si="15"/>
        <v>8.4728885637999998</v>
      </c>
      <c r="X131" s="9"/>
      <c r="Y131" s="22">
        <v>1.2406900000000001</v>
      </c>
      <c r="Z131" s="22">
        <v>172.23599999999999</v>
      </c>
      <c r="AA131" s="22">
        <v>-1.6317700000000001E-2</v>
      </c>
      <c r="AB131" s="22">
        <v>121</v>
      </c>
      <c r="AC131" s="22">
        <v>1.2396199999999999</v>
      </c>
      <c r="AD131">
        <f t="shared" si="16"/>
        <v>16.317700000000002</v>
      </c>
      <c r="AE131">
        <f t="shared" si="17"/>
        <v>20.245207213000004</v>
      </c>
      <c r="AF131" s="9"/>
      <c r="AG131" s="22">
        <v>0.50933799999999996</v>
      </c>
      <c r="AH131" s="22">
        <v>269.93799999999999</v>
      </c>
      <c r="AI131" s="22">
        <v>-1.6830399999999999E-2</v>
      </c>
      <c r="AJ131" s="22">
        <v>121</v>
      </c>
      <c r="AK131" s="22">
        <v>0.50863599999999998</v>
      </c>
      <c r="AL131">
        <f t="shared" si="18"/>
        <v>16.830399999999997</v>
      </c>
      <c r="AM131">
        <f t="shared" si="19"/>
        <v>8.5723622751999979</v>
      </c>
      <c r="AP131" s="9"/>
      <c r="AQ131" s="22">
        <v>1.2406900000000001</v>
      </c>
      <c r="AR131" s="22">
        <v>387.23099999999999</v>
      </c>
      <c r="AS131" s="22">
        <v>7.74841E-2</v>
      </c>
      <c r="AT131" s="22">
        <v>121</v>
      </c>
      <c r="AU131" s="22">
        <v>7.9406699999999997E-2</v>
      </c>
      <c r="AV131">
        <f t="shared" si="20"/>
        <v>-77.484099999999998</v>
      </c>
      <c r="AW131">
        <f t="shared" si="21"/>
        <v>-96.133748029000003</v>
      </c>
      <c r="AX131" s="9"/>
      <c r="AY131" s="22">
        <v>0.50933799999999996</v>
      </c>
      <c r="AZ131" s="22">
        <v>473.93200000000002</v>
      </c>
      <c r="BA131" s="22">
        <v>-1.7474400000000001E-2</v>
      </c>
      <c r="BB131" s="22">
        <v>121</v>
      </c>
      <c r="BC131" s="22">
        <v>0.50869799999999998</v>
      </c>
      <c r="BD131">
        <f t="shared" si="22"/>
        <v>17.474400000000003</v>
      </c>
      <c r="BE131">
        <f t="shared" si="23"/>
        <v>8.9003759472000006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45.172899999999998</v>
      </c>
      <c r="I132" s="22">
        <v>-1.6427600000000001E-2</v>
      </c>
      <c r="J132" s="22">
        <v>122</v>
      </c>
      <c r="K132" s="22">
        <v>1.23444</v>
      </c>
      <c r="L132">
        <f t="shared" si="12"/>
        <v>16.427600000000002</v>
      </c>
      <c r="M132">
        <f t="shared" si="13"/>
        <v>20.298928216</v>
      </c>
      <c r="N132" s="9"/>
      <c r="O132" s="22">
        <v>0.514374</v>
      </c>
      <c r="P132" s="22">
        <v>116.149</v>
      </c>
      <c r="Q132" s="22">
        <v>-1.6613800000000001E-2</v>
      </c>
      <c r="R132" s="22">
        <v>122</v>
      </c>
      <c r="S132" s="22">
        <v>0.51370199999999999</v>
      </c>
      <c r="T132">
        <f t="shared" si="14"/>
        <v>16.613800000000001</v>
      </c>
      <c r="U132">
        <f t="shared" si="15"/>
        <v>8.5457067611999999</v>
      </c>
      <c r="X132" s="9"/>
      <c r="Y132" s="22">
        <v>1.23566</v>
      </c>
      <c r="Z132" s="22">
        <v>172.33699999999999</v>
      </c>
      <c r="AA132" s="22">
        <v>-1.6317700000000001E-2</v>
      </c>
      <c r="AB132" s="22">
        <v>122</v>
      </c>
      <c r="AC132" s="22">
        <v>1.2347399999999999</v>
      </c>
      <c r="AD132">
        <f t="shared" si="16"/>
        <v>16.317700000000002</v>
      </c>
      <c r="AE132">
        <f t="shared" si="17"/>
        <v>20.163129182000002</v>
      </c>
      <c r="AF132" s="9"/>
      <c r="AG132" s="22">
        <v>0.514374</v>
      </c>
      <c r="AH132" s="22">
        <v>270.03800000000001</v>
      </c>
      <c r="AI132" s="22">
        <v>-1.6842699999999999E-2</v>
      </c>
      <c r="AJ132" s="22">
        <v>122</v>
      </c>
      <c r="AK132" s="22">
        <v>0.51364100000000001</v>
      </c>
      <c r="AL132">
        <f t="shared" si="18"/>
        <v>16.842699999999997</v>
      </c>
      <c r="AM132">
        <f t="shared" si="19"/>
        <v>8.663446969799999</v>
      </c>
      <c r="AP132" s="9"/>
      <c r="AQ132" s="22">
        <v>1.23566</v>
      </c>
      <c r="AR132" s="22">
        <v>387.33100000000002</v>
      </c>
      <c r="AS132" s="22">
        <v>7.3852500000000001E-2</v>
      </c>
      <c r="AT132" s="22">
        <v>122</v>
      </c>
      <c r="AU132" s="22">
        <v>7.9345700000000005E-2</v>
      </c>
      <c r="AV132">
        <f t="shared" si="20"/>
        <v>-73.852500000000006</v>
      </c>
      <c r="AW132">
        <f t="shared" si="21"/>
        <v>-91.256580150000005</v>
      </c>
      <c r="AX132" s="9"/>
      <c r="AY132" s="22">
        <v>0.514374</v>
      </c>
      <c r="AZ132" s="22">
        <v>474.03300000000002</v>
      </c>
      <c r="BA132" s="22">
        <v>-1.7443799999999999E-2</v>
      </c>
      <c r="BB132" s="22">
        <v>122</v>
      </c>
      <c r="BC132" s="22">
        <v>0.51358000000000004</v>
      </c>
      <c r="BD132">
        <f t="shared" si="22"/>
        <v>17.4438</v>
      </c>
      <c r="BE132">
        <f t="shared" si="23"/>
        <v>8.9726371811999996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45.273600000000002</v>
      </c>
      <c r="I133" s="22">
        <v>-1.6421499999999999E-2</v>
      </c>
      <c r="J133" s="22">
        <v>123</v>
      </c>
      <c r="K133" s="22">
        <v>1.22986</v>
      </c>
      <c r="L133">
        <f t="shared" si="12"/>
        <v>16.421499999999998</v>
      </c>
      <c r="M133">
        <f t="shared" si="13"/>
        <v>20.208626329999998</v>
      </c>
      <c r="N133" s="9"/>
      <c r="O133" s="22">
        <v>0.51940900000000001</v>
      </c>
      <c r="P133" s="22">
        <v>116.25</v>
      </c>
      <c r="Q133" s="22">
        <v>-1.6613800000000001E-2</v>
      </c>
      <c r="R133" s="22">
        <v>123</v>
      </c>
      <c r="S133" s="22">
        <v>0.51870700000000003</v>
      </c>
      <c r="T133">
        <f t="shared" si="14"/>
        <v>16.613800000000001</v>
      </c>
      <c r="U133">
        <f t="shared" si="15"/>
        <v>8.6293572442000013</v>
      </c>
      <c r="X133" s="9"/>
      <c r="Y133" s="22">
        <v>1.23062</v>
      </c>
      <c r="Z133" s="22">
        <v>172.43799999999999</v>
      </c>
      <c r="AA133" s="22">
        <v>-1.6339099999999999E-2</v>
      </c>
      <c r="AB133" s="22">
        <v>123</v>
      </c>
      <c r="AC133" s="22">
        <v>1.22986</v>
      </c>
      <c r="AD133">
        <f t="shared" si="16"/>
        <v>16.339099999999998</v>
      </c>
      <c r="AE133">
        <f t="shared" si="17"/>
        <v>20.107223242</v>
      </c>
      <c r="AF133" s="9"/>
      <c r="AG133" s="22">
        <v>0.51940900000000001</v>
      </c>
      <c r="AH133" s="22">
        <v>270.13900000000001</v>
      </c>
      <c r="AI133" s="22">
        <v>-1.68396E-2</v>
      </c>
      <c r="AJ133" s="22">
        <v>123</v>
      </c>
      <c r="AK133" s="22">
        <v>0.51879900000000001</v>
      </c>
      <c r="AL133">
        <f t="shared" si="18"/>
        <v>16.839600000000001</v>
      </c>
      <c r="AM133">
        <f t="shared" si="19"/>
        <v>8.7466397964000002</v>
      </c>
      <c r="AP133" s="9"/>
      <c r="AQ133" s="22">
        <v>1.23062</v>
      </c>
      <c r="AR133" s="22">
        <v>387.43200000000002</v>
      </c>
      <c r="AS133" s="22">
        <v>8.0993700000000002E-2</v>
      </c>
      <c r="AT133" s="22">
        <v>123</v>
      </c>
      <c r="AU133" s="22">
        <v>7.9315200000000002E-2</v>
      </c>
      <c r="AV133">
        <f t="shared" si="20"/>
        <v>-80.993700000000004</v>
      </c>
      <c r="AW133">
        <f t="shared" si="21"/>
        <v>-99.672467094000012</v>
      </c>
      <c r="AX133" s="9"/>
      <c r="AY133" s="22">
        <v>0.51940900000000001</v>
      </c>
      <c r="AZ133" s="22">
        <v>474.13400000000001</v>
      </c>
      <c r="BA133" s="22">
        <v>-1.74652E-2</v>
      </c>
      <c r="BB133" s="22">
        <v>123</v>
      </c>
      <c r="BC133" s="22">
        <v>0.51870700000000003</v>
      </c>
      <c r="BD133">
        <f t="shared" si="22"/>
        <v>17.465199999999999</v>
      </c>
      <c r="BE133">
        <f t="shared" si="23"/>
        <v>9.0715820667999996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45.374299999999998</v>
      </c>
      <c r="I134" s="22">
        <v>-1.6409300000000002E-2</v>
      </c>
      <c r="J134" s="22">
        <v>124</v>
      </c>
      <c r="K134" s="22">
        <v>1.2246699999999999</v>
      </c>
      <c r="L134">
        <f t="shared" si="12"/>
        <v>16.409300000000002</v>
      </c>
      <c r="M134">
        <f t="shared" si="13"/>
        <v>20.111073987000001</v>
      </c>
      <c r="N134" s="9"/>
      <c r="O134" s="22">
        <v>0.52444500000000005</v>
      </c>
      <c r="P134" s="22">
        <v>116.35</v>
      </c>
      <c r="Q134" s="22">
        <v>-1.6613800000000001E-2</v>
      </c>
      <c r="R134" s="22">
        <v>124</v>
      </c>
      <c r="S134" s="22">
        <v>0.52359</v>
      </c>
      <c r="T134">
        <f t="shared" si="14"/>
        <v>16.613800000000001</v>
      </c>
      <c r="U134">
        <f t="shared" si="15"/>
        <v>8.7130243410000023</v>
      </c>
      <c r="X134" s="9"/>
      <c r="Y134" s="22">
        <v>1.22559</v>
      </c>
      <c r="Z134" s="22">
        <v>172.53800000000001</v>
      </c>
      <c r="AA134" s="22">
        <v>-1.6357400000000001E-2</v>
      </c>
      <c r="AB134" s="22">
        <v>124</v>
      </c>
      <c r="AC134" s="22">
        <v>1.2246699999999999</v>
      </c>
      <c r="AD134">
        <f t="shared" si="16"/>
        <v>16.357400000000002</v>
      </c>
      <c r="AE134">
        <f t="shared" si="17"/>
        <v>20.047465866000003</v>
      </c>
      <c r="AF134" s="9"/>
      <c r="AG134" s="22">
        <v>0.52444500000000005</v>
      </c>
      <c r="AH134" s="22">
        <v>270.24</v>
      </c>
      <c r="AI134" s="22">
        <v>-1.6836500000000001E-2</v>
      </c>
      <c r="AJ134" s="22">
        <v>124</v>
      </c>
      <c r="AK134" s="22">
        <v>0.52374299999999996</v>
      </c>
      <c r="AL134">
        <f t="shared" si="18"/>
        <v>16.836500000000001</v>
      </c>
      <c r="AM134">
        <f t="shared" si="19"/>
        <v>8.8298182425000018</v>
      </c>
      <c r="AP134" s="9"/>
      <c r="AQ134" s="22">
        <v>1.22559</v>
      </c>
      <c r="AR134" s="22">
        <v>387.53300000000002</v>
      </c>
      <c r="AS134" s="22">
        <v>8.1115699999999999E-2</v>
      </c>
      <c r="AT134" s="22">
        <v>124</v>
      </c>
      <c r="AU134" s="22">
        <v>7.9406699999999997E-2</v>
      </c>
      <c r="AV134">
        <f t="shared" si="20"/>
        <v>-81.115700000000004</v>
      </c>
      <c r="AW134">
        <f t="shared" si="21"/>
        <v>-99.414590763000007</v>
      </c>
      <c r="AX134" s="9"/>
      <c r="AY134" s="22">
        <v>0.52444500000000005</v>
      </c>
      <c r="AZ134" s="22">
        <v>474.23399999999998</v>
      </c>
      <c r="BA134" s="22">
        <v>-1.74652E-2</v>
      </c>
      <c r="BB134" s="22">
        <v>124</v>
      </c>
      <c r="BC134" s="22">
        <v>0.523895</v>
      </c>
      <c r="BD134">
        <f t="shared" si="22"/>
        <v>17.465199999999999</v>
      </c>
      <c r="BE134">
        <f t="shared" si="23"/>
        <v>9.1595368140000009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45.475000000000001</v>
      </c>
      <c r="I135" s="22">
        <v>-1.6397100000000001E-2</v>
      </c>
      <c r="J135" s="22">
        <v>125</v>
      </c>
      <c r="K135" s="22">
        <v>1.2197899999999999</v>
      </c>
      <c r="L135">
        <f t="shared" si="12"/>
        <v>16.397100000000002</v>
      </c>
      <c r="M135">
        <f t="shared" si="13"/>
        <v>20.013480405000003</v>
      </c>
      <c r="N135" s="9"/>
      <c r="O135" s="22">
        <v>0.52947999999999995</v>
      </c>
      <c r="P135" s="22">
        <v>116.45099999999999</v>
      </c>
      <c r="Q135" s="22">
        <v>-1.6613800000000001E-2</v>
      </c>
      <c r="R135" s="22">
        <v>125</v>
      </c>
      <c r="S135" s="22">
        <v>0.528748</v>
      </c>
      <c r="T135">
        <f t="shared" si="14"/>
        <v>16.613800000000001</v>
      </c>
      <c r="U135">
        <f t="shared" si="15"/>
        <v>8.7966748240000001</v>
      </c>
      <c r="X135" s="9"/>
      <c r="Y135" s="22">
        <v>1.22055</v>
      </c>
      <c r="Z135" s="22">
        <v>172.63900000000001</v>
      </c>
      <c r="AA135" s="22">
        <v>-1.6357400000000001E-2</v>
      </c>
      <c r="AB135" s="22">
        <v>125</v>
      </c>
      <c r="AC135" s="22">
        <v>1.2197899999999999</v>
      </c>
      <c r="AD135">
        <f t="shared" si="16"/>
        <v>16.357400000000002</v>
      </c>
      <c r="AE135">
        <f t="shared" si="17"/>
        <v>19.965024570000004</v>
      </c>
      <c r="AF135" s="9"/>
      <c r="AG135" s="22">
        <v>0.52947999999999995</v>
      </c>
      <c r="AH135" s="22">
        <v>270.34100000000001</v>
      </c>
      <c r="AI135" s="22">
        <v>-1.6836500000000001E-2</v>
      </c>
      <c r="AJ135" s="22">
        <v>125</v>
      </c>
      <c r="AK135" s="22">
        <v>0.52868700000000002</v>
      </c>
      <c r="AL135">
        <f t="shared" si="18"/>
        <v>16.836500000000001</v>
      </c>
      <c r="AM135">
        <f t="shared" si="19"/>
        <v>8.9145900200000003</v>
      </c>
      <c r="AP135" s="9"/>
      <c r="AQ135" s="22">
        <v>1.22055</v>
      </c>
      <c r="AR135" s="22">
        <v>387.63400000000001</v>
      </c>
      <c r="AS135" s="22">
        <v>8.0596899999999999E-2</v>
      </c>
      <c r="AT135" s="22">
        <v>125</v>
      </c>
      <c r="AU135" s="22">
        <v>7.9406699999999997E-2</v>
      </c>
      <c r="AV135">
        <f t="shared" si="20"/>
        <v>-80.596900000000005</v>
      </c>
      <c r="AW135">
        <f t="shared" si="21"/>
        <v>-98.372546295000006</v>
      </c>
      <c r="AX135" s="9"/>
      <c r="AY135" s="22">
        <v>0.52947999999999995</v>
      </c>
      <c r="AZ135" s="22">
        <v>474.33499999999998</v>
      </c>
      <c r="BA135" s="22">
        <v>-1.7456099999999999E-2</v>
      </c>
      <c r="BB135" s="22">
        <v>125</v>
      </c>
      <c r="BC135" s="22">
        <v>0.52868700000000002</v>
      </c>
      <c r="BD135">
        <f t="shared" si="22"/>
        <v>17.456099999999999</v>
      </c>
      <c r="BE135">
        <f t="shared" si="23"/>
        <v>9.2426558279999984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45.575699999999998</v>
      </c>
      <c r="I136" s="22">
        <v>-1.64032E-2</v>
      </c>
      <c r="J136" s="22">
        <v>126</v>
      </c>
      <c r="K136" s="22">
        <v>1.2149000000000001</v>
      </c>
      <c r="L136">
        <f t="shared" si="12"/>
        <v>16.403199999999998</v>
      </c>
      <c r="M136">
        <f t="shared" si="13"/>
        <v>19.938417663999996</v>
      </c>
      <c r="N136" s="9"/>
      <c r="O136" s="22">
        <v>0.53451499999999996</v>
      </c>
      <c r="P136" s="22">
        <v>116.55200000000001</v>
      </c>
      <c r="Q136" s="22">
        <v>-1.66077E-2</v>
      </c>
      <c r="R136" s="22">
        <v>126</v>
      </c>
      <c r="S136" s="22">
        <v>0.533752</v>
      </c>
      <c r="T136">
        <f t="shared" si="14"/>
        <v>16.607700000000001</v>
      </c>
      <c r="U136">
        <f t="shared" si="15"/>
        <v>8.8770647655000001</v>
      </c>
      <c r="X136" s="9"/>
      <c r="Y136" s="22">
        <v>1.2155199999999999</v>
      </c>
      <c r="Z136" s="22">
        <v>172.74</v>
      </c>
      <c r="AA136" s="22">
        <v>-1.6366599999999999E-2</v>
      </c>
      <c r="AB136" s="22">
        <v>126</v>
      </c>
      <c r="AC136" s="22">
        <v>1.2142900000000001</v>
      </c>
      <c r="AD136">
        <f t="shared" si="16"/>
        <v>16.366599999999998</v>
      </c>
      <c r="AE136">
        <f t="shared" si="17"/>
        <v>19.893929631999995</v>
      </c>
      <c r="AF136" s="9"/>
      <c r="AG136" s="22">
        <v>0.53451499999999996</v>
      </c>
      <c r="AH136" s="22">
        <v>270.44099999999997</v>
      </c>
      <c r="AI136" s="22">
        <v>-1.6815199999999999E-2</v>
      </c>
      <c r="AJ136" s="22">
        <v>126</v>
      </c>
      <c r="AK136" s="22">
        <v>0.53384399999999999</v>
      </c>
      <c r="AL136">
        <f t="shared" si="18"/>
        <v>16.815199999999997</v>
      </c>
      <c r="AM136">
        <f t="shared" si="19"/>
        <v>8.9879766279999984</v>
      </c>
      <c r="AP136" s="9"/>
      <c r="AQ136" s="22">
        <v>1.2155199999999999</v>
      </c>
      <c r="AR136" s="22">
        <v>387.73399999999998</v>
      </c>
      <c r="AS136" s="22">
        <v>7.4554400000000007E-2</v>
      </c>
      <c r="AT136" s="22">
        <v>126</v>
      </c>
      <c r="AU136" s="22">
        <v>7.9498299999999994E-2</v>
      </c>
      <c r="AV136">
        <f t="shared" si="20"/>
        <v>-74.554400000000001</v>
      </c>
      <c r="AW136">
        <f t="shared" si="21"/>
        <v>-90.622364288</v>
      </c>
      <c r="AX136" s="9"/>
      <c r="AY136" s="22">
        <v>0.53451499999999996</v>
      </c>
      <c r="AZ136" s="22">
        <v>474.43599999999998</v>
      </c>
      <c r="BA136" s="22">
        <v>-1.7462200000000001E-2</v>
      </c>
      <c r="BB136" s="22">
        <v>126</v>
      </c>
      <c r="BC136" s="22">
        <v>0.53381299999999998</v>
      </c>
      <c r="BD136">
        <f t="shared" si="22"/>
        <v>17.462199999999999</v>
      </c>
      <c r="BE136">
        <f t="shared" si="23"/>
        <v>9.3338078329999998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45.676400000000001</v>
      </c>
      <c r="I137" s="22">
        <v>-1.6393999999999999E-2</v>
      </c>
      <c r="J137" s="22">
        <v>127</v>
      </c>
      <c r="K137" s="22">
        <v>1.2097199999999999</v>
      </c>
      <c r="L137">
        <f t="shared" si="12"/>
        <v>16.393999999999998</v>
      </c>
      <c r="M137">
        <f t="shared" si="13"/>
        <v>19.844609119999998</v>
      </c>
      <c r="N137" s="9"/>
      <c r="O137" s="22">
        <v>0.539551</v>
      </c>
      <c r="P137" s="22">
        <v>116.65300000000001</v>
      </c>
      <c r="Q137" s="22">
        <v>-1.6598499999999999E-2</v>
      </c>
      <c r="R137" s="22">
        <v>127</v>
      </c>
      <c r="S137" s="22">
        <v>0.53878800000000004</v>
      </c>
      <c r="T137">
        <f t="shared" si="14"/>
        <v>16.598499999999998</v>
      </c>
      <c r="U137">
        <f t="shared" si="15"/>
        <v>8.9557372734999987</v>
      </c>
      <c r="X137" s="9"/>
      <c r="Y137" s="22">
        <v>1.21048</v>
      </c>
      <c r="Z137" s="22">
        <v>172.84</v>
      </c>
      <c r="AA137" s="22">
        <v>-1.6412400000000001E-2</v>
      </c>
      <c r="AB137" s="22">
        <v>127</v>
      </c>
      <c r="AC137" s="22">
        <v>1.2094100000000001</v>
      </c>
      <c r="AD137">
        <f t="shared" si="16"/>
        <v>16.412400000000002</v>
      </c>
      <c r="AE137">
        <f t="shared" si="17"/>
        <v>19.866881952000004</v>
      </c>
      <c r="AF137" s="9"/>
      <c r="AG137" s="22">
        <v>0.539551</v>
      </c>
      <c r="AH137" s="22">
        <v>270.54199999999997</v>
      </c>
      <c r="AI137" s="22">
        <v>-1.68243E-2</v>
      </c>
      <c r="AJ137" s="22">
        <v>127</v>
      </c>
      <c r="AK137" s="22">
        <v>0.53881800000000002</v>
      </c>
      <c r="AL137">
        <f t="shared" si="18"/>
        <v>16.824300000000001</v>
      </c>
      <c r="AM137">
        <f t="shared" si="19"/>
        <v>9.0775678893000009</v>
      </c>
      <c r="AP137" s="9"/>
      <c r="AQ137" s="22">
        <v>1.21048</v>
      </c>
      <c r="AR137" s="22">
        <v>387.83499999999998</v>
      </c>
      <c r="AS137" s="22">
        <v>7.3242199999999993E-2</v>
      </c>
      <c r="AT137" s="22">
        <v>127</v>
      </c>
      <c r="AU137" s="22">
        <v>7.9620399999999994E-2</v>
      </c>
      <c r="AV137">
        <f t="shared" si="20"/>
        <v>-73.242199999999997</v>
      </c>
      <c r="AW137">
        <f t="shared" si="21"/>
        <v>-88.658218255999998</v>
      </c>
      <c r="AX137" s="9"/>
      <c r="AY137" s="22">
        <v>0.539551</v>
      </c>
      <c r="AZ137" s="22">
        <v>474.536</v>
      </c>
      <c r="BA137" s="22">
        <v>-1.7443799999999999E-2</v>
      </c>
      <c r="BB137" s="22">
        <v>127</v>
      </c>
      <c r="BC137" s="22">
        <v>0.53881800000000002</v>
      </c>
      <c r="BD137">
        <f t="shared" si="22"/>
        <v>17.4438</v>
      </c>
      <c r="BE137">
        <f t="shared" si="23"/>
        <v>9.4118197337999998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45.777099999999997</v>
      </c>
      <c r="I138" s="22">
        <v>-1.6412400000000001E-2</v>
      </c>
      <c r="J138" s="22">
        <v>128</v>
      </c>
      <c r="K138" s="22">
        <v>1.2039200000000001</v>
      </c>
      <c r="L138">
        <f t="shared" si="12"/>
        <v>16.412400000000002</v>
      </c>
      <c r="M138">
        <f t="shared" si="13"/>
        <v>19.784163456000002</v>
      </c>
      <c r="N138" s="9"/>
      <c r="O138" s="22">
        <v>0.54458600000000001</v>
      </c>
      <c r="P138" s="22">
        <v>116.753</v>
      </c>
      <c r="Q138" s="22">
        <v>-1.6610699999999999E-2</v>
      </c>
      <c r="R138" s="22">
        <v>128</v>
      </c>
      <c r="S138" s="22">
        <v>0.54370099999999999</v>
      </c>
      <c r="T138">
        <f t="shared" si="14"/>
        <v>16.610699999999998</v>
      </c>
      <c r="U138">
        <f t="shared" si="15"/>
        <v>9.0459546701999987</v>
      </c>
      <c r="X138" s="9"/>
      <c r="Y138" s="22">
        <v>1.2054400000000001</v>
      </c>
      <c r="Z138" s="22">
        <v>172.941</v>
      </c>
      <c r="AA138" s="22">
        <v>-1.6406299999999999E-2</v>
      </c>
      <c r="AB138" s="22">
        <v>128</v>
      </c>
      <c r="AC138" s="22">
        <v>1.2042200000000001</v>
      </c>
      <c r="AD138">
        <f t="shared" si="16"/>
        <v>16.406299999999998</v>
      </c>
      <c r="AE138">
        <f t="shared" si="17"/>
        <v>19.776810271999999</v>
      </c>
      <c r="AF138" s="9"/>
      <c r="AG138" s="22">
        <v>0.54458600000000001</v>
      </c>
      <c r="AH138" s="22">
        <v>270.64299999999997</v>
      </c>
      <c r="AI138" s="22">
        <v>-1.6827399999999999E-2</v>
      </c>
      <c r="AJ138" s="22">
        <v>128</v>
      </c>
      <c r="AK138" s="22">
        <v>0.54367100000000002</v>
      </c>
      <c r="AL138">
        <f t="shared" si="18"/>
        <v>16.827400000000001</v>
      </c>
      <c r="AM138">
        <f t="shared" si="19"/>
        <v>9.1639664564000007</v>
      </c>
      <c r="AP138" s="9"/>
      <c r="AQ138" s="22">
        <v>1.2054400000000001</v>
      </c>
      <c r="AR138" s="22">
        <v>387.93599999999998</v>
      </c>
      <c r="AS138" s="22">
        <v>0.102753</v>
      </c>
      <c r="AT138" s="22">
        <v>128</v>
      </c>
      <c r="AU138" s="22">
        <v>7.9711900000000002E-2</v>
      </c>
      <c r="AV138">
        <f t="shared" si="20"/>
        <v>-102.753</v>
      </c>
      <c r="AW138">
        <f t="shared" si="21"/>
        <v>-123.86257632</v>
      </c>
      <c r="AX138" s="9"/>
      <c r="AY138" s="22">
        <v>0.54458600000000001</v>
      </c>
      <c r="AZ138" s="22">
        <v>474.637</v>
      </c>
      <c r="BA138" s="22">
        <v>-1.7440799999999999E-2</v>
      </c>
      <c r="BB138" s="22">
        <v>128</v>
      </c>
      <c r="BC138" s="22">
        <v>0.54388400000000003</v>
      </c>
      <c r="BD138">
        <f t="shared" si="22"/>
        <v>17.440799999999999</v>
      </c>
      <c r="BE138">
        <f t="shared" si="23"/>
        <v>9.4980155088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45.877800000000001</v>
      </c>
      <c r="I139" s="22">
        <v>-1.6409300000000002E-2</v>
      </c>
      <c r="J139" s="22">
        <v>129</v>
      </c>
      <c r="K139" s="22">
        <v>1.1987300000000001</v>
      </c>
      <c r="L139">
        <f t="shared" si="12"/>
        <v>16.409300000000002</v>
      </c>
      <c r="M139">
        <f t="shared" si="13"/>
        <v>19.697887813000001</v>
      </c>
      <c r="N139" s="9"/>
      <c r="O139" s="22">
        <v>0.54962200000000005</v>
      </c>
      <c r="P139" s="22">
        <v>116.854</v>
      </c>
      <c r="Q139" s="22">
        <v>-1.6604600000000001E-2</v>
      </c>
      <c r="R139" s="22">
        <v>129</v>
      </c>
      <c r="S139" s="22">
        <v>0.54913299999999998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1.20041</v>
      </c>
      <c r="Z139" s="22">
        <v>173.042</v>
      </c>
      <c r="AA139" s="22">
        <v>-1.6418499999999999E-2</v>
      </c>
      <c r="AB139" s="22">
        <v>129</v>
      </c>
      <c r="AC139" s="22">
        <v>1.2002600000000001</v>
      </c>
      <c r="AD139">
        <f t="shared" si="16"/>
        <v>16.418499999999998</v>
      </c>
      <c r="AE139">
        <f t="shared" si="17"/>
        <v>19.708931584999998</v>
      </c>
      <c r="AF139" s="9"/>
      <c r="AG139" s="22">
        <v>0.54962200000000005</v>
      </c>
      <c r="AH139" s="22">
        <v>270.74299999999999</v>
      </c>
      <c r="AI139" s="22">
        <v>-1.6818199999999998E-2</v>
      </c>
      <c r="AJ139" s="22">
        <v>129</v>
      </c>
      <c r="AK139" s="22">
        <v>0.54891999999999996</v>
      </c>
      <c r="AL139">
        <f t="shared" si="18"/>
        <v>16.818199999999997</v>
      </c>
      <c r="AM139">
        <f t="shared" si="19"/>
        <v>9.2436527204000001</v>
      </c>
      <c r="AP139" s="9"/>
      <c r="AQ139" s="22">
        <v>1.20041</v>
      </c>
      <c r="AR139" s="22">
        <v>388.036</v>
      </c>
      <c r="AS139" s="22">
        <v>0.10788</v>
      </c>
      <c r="AT139" s="22">
        <v>129</v>
      </c>
      <c r="AU139" s="22">
        <v>7.9650899999999997E-2</v>
      </c>
      <c r="AV139">
        <f t="shared" si="20"/>
        <v>-107.88000000000001</v>
      </c>
      <c r="AW139">
        <f t="shared" si="21"/>
        <v>-129.5002308</v>
      </c>
      <c r="AX139" s="9"/>
      <c r="AY139" s="22">
        <v>0.54962200000000005</v>
      </c>
      <c r="AZ139" s="22">
        <v>474.738</v>
      </c>
      <c r="BA139" s="22">
        <v>-1.7431599999999998E-2</v>
      </c>
      <c r="BB139" s="22">
        <v>129</v>
      </c>
      <c r="BC139" s="22">
        <v>0.549072</v>
      </c>
      <c r="BD139">
        <f t="shared" si="22"/>
        <v>17.4316</v>
      </c>
      <c r="BE139">
        <f t="shared" si="23"/>
        <v>9.5807908552000001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45.978499999999997</v>
      </c>
      <c r="I140" s="22">
        <v>-1.63879E-2</v>
      </c>
      <c r="J140" s="22">
        <v>130</v>
      </c>
      <c r="K140" s="22">
        <v>1.1944600000000001</v>
      </c>
      <c r="L140">
        <f t="shared" ref="L140:L203" si="24">-I140/$F$2*1000</f>
        <v>16.387900000000002</v>
      </c>
      <c r="M140">
        <f t="shared" ref="M140:M203" si="25">L140*G140</f>
        <v>19.589604023000003</v>
      </c>
      <c r="N140" s="9"/>
      <c r="O140" s="22">
        <v>0.55465699999999996</v>
      </c>
      <c r="P140" s="22">
        <v>116.955</v>
      </c>
      <c r="Q140" s="22">
        <v>-1.6616800000000001E-2</v>
      </c>
      <c r="R140" s="22">
        <v>130</v>
      </c>
      <c r="S140" s="22">
        <v>0.55398599999999998</v>
      </c>
      <c r="T140">
        <f t="shared" ref="T140:T203" si="26">-Q140/$F$2*1000</f>
        <v>16.616800000000001</v>
      </c>
      <c r="U140">
        <f t="shared" ref="U140:U203" si="27">T140*O140</f>
        <v>9.2166244376000002</v>
      </c>
      <c r="X140" s="9"/>
      <c r="Y140" s="22">
        <v>1.19537</v>
      </c>
      <c r="Z140" s="22">
        <v>173.142</v>
      </c>
      <c r="AA140" s="22">
        <v>-1.6427600000000001E-2</v>
      </c>
      <c r="AB140" s="22">
        <v>130</v>
      </c>
      <c r="AC140" s="22">
        <v>1.19415</v>
      </c>
      <c r="AD140">
        <f t="shared" ref="AD140:AD203" si="28">-AA140/$F$2*1000</f>
        <v>16.427600000000002</v>
      </c>
      <c r="AE140">
        <f t="shared" ref="AE140:AE203" si="29">AD140*Y140</f>
        <v>19.637060212000002</v>
      </c>
      <c r="AF140" s="9"/>
      <c r="AG140" s="22">
        <v>0.55465699999999996</v>
      </c>
      <c r="AH140" s="22">
        <v>270.84399999999999</v>
      </c>
      <c r="AI140" s="22">
        <v>-1.6833500000000001E-2</v>
      </c>
      <c r="AJ140" s="22">
        <v>130</v>
      </c>
      <c r="AK140" s="22">
        <v>0.553925</v>
      </c>
      <c r="AL140">
        <f t="shared" ref="AL140:AL203" si="30">-AI140/$F$2*1000</f>
        <v>16.833500000000001</v>
      </c>
      <c r="AM140">
        <f t="shared" ref="AM140:AM203" si="31">AL140*AG140</f>
        <v>9.3368186094999999</v>
      </c>
      <c r="AP140" s="9"/>
      <c r="AQ140" s="22">
        <v>1.19537</v>
      </c>
      <c r="AR140" s="22">
        <v>388.137</v>
      </c>
      <c r="AS140" s="22">
        <v>8.7677000000000005E-2</v>
      </c>
      <c r="AT140" s="22">
        <v>130</v>
      </c>
      <c r="AU140" s="22">
        <v>7.9681399999999999E-2</v>
      </c>
      <c r="AV140">
        <f t="shared" ref="AV140:AV203" si="32">-AS140/$F$2*1000</f>
        <v>-87.677000000000007</v>
      </c>
      <c r="AW140">
        <f t="shared" ref="AW140:AW203" si="33">AV140*AQ140</f>
        <v>-104.80645549000002</v>
      </c>
      <c r="AX140" s="9"/>
      <c r="AY140" s="22">
        <v>0.55465699999999996</v>
      </c>
      <c r="AZ140" s="22">
        <v>474.839</v>
      </c>
      <c r="BA140" s="22">
        <v>-1.7434700000000001E-2</v>
      </c>
      <c r="BB140" s="22">
        <v>130</v>
      </c>
      <c r="BC140" s="22">
        <v>0.55395499999999998</v>
      </c>
      <c r="BD140">
        <f t="shared" ref="BD140:BD203" si="34">-BA140/$F$2*1000</f>
        <v>17.434699999999999</v>
      </c>
      <c r="BE140">
        <f t="shared" ref="BE140:BE203" si="35">BD140*AY140</f>
        <v>9.6702783978999989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46.0792</v>
      </c>
      <c r="I141" s="22">
        <v>-1.6397100000000001E-2</v>
      </c>
      <c r="J141" s="22">
        <v>131</v>
      </c>
      <c r="K141" s="22">
        <v>1.18896</v>
      </c>
      <c r="L141">
        <f t="shared" si="24"/>
        <v>16.397100000000002</v>
      </c>
      <c r="M141">
        <f t="shared" si="25"/>
        <v>19.518124014000001</v>
      </c>
      <c r="N141" s="9"/>
      <c r="O141" s="22">
        <v>0.55969199999999997</v>
      </c>
      <c r="P141" s="22">
        <v>117.05500000000001</v>
      </c>
      <c r="Q141" s="22">
        <v>-1.6604600000000001E-2</v>
      </c>
      <c r="R141" s="22">
        <v>131</v>
      </c>
      <c r="S141" s="22">
        <v>0.55898999999999999</v>
      </c>
      <c r="T141">
        <f t="shared" si="26"/>
        <v>16.604600000000001</v>
      </c>
      <c r="U141">
        <f t="shared" si="27"/>
        <v>9.2934617831999997</v>
      </c>
      <c r="X141" s="9"/>
      <c r="Y141" s="22">
        <v>1.19034</v>
      </c>
      <c r="Z141" s="22">
        <v>173.24299999999999</v>
      </c>
      <c r="AA141" s="22">
        <v>-1.6427600000000001E-2</v>
      </c>
      <c r="AB141" s="22">
        <v>131</v>
      </c>
      <c r="AC141" s="22">
        <v>1.18896</v>
      </c>
      <c r="AD141">
        <f t="shared" si="28"/>
        <v>16.427600000000002</v>
      </c>
      <c r="AE141">
        <f t="shared" si="29"/>
        <v>19.554429384000002</v>
      </c>
      <c r="AF141" s="9"/>
      <c r="AG141" s="22">
        <v>0.55969199999999997</v>
      </c>
      <c r="AH141" s="22">
        <v>270.94499999999999</v>
      </c>
      <c r="AI141" s="22">
        <v>-1.6833500000000001E-2</v>
      </c>
      <c r="AJ141" s="22">
        <v>131</v>
      </c>
      <c r="AK141" s="22">
        <v>0.55905199999999999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388.238</v>
      </c>
      <c r="AS141" s="22">
        <v>8.4594699999999995E-2</v>
      </c>
      <c r="AT141" s="22">
        <v>131</v>
      </c>
      <c r="AU141" s="22">
        <v>7.9711900000000002E-2</v>
      </c>
      <c r="AV141">
        <f t="shared" si="32"/>
        <v>-84.594699999999989</v>
      </c>
      <c r="AW141">
        <f t="shared" si="33"/>
        <v>-100.69645519799998</v>
      </c>
      <c r="AX141" s="9"/>
      <c r="AY141" s="22">
        <v>0.55969199999999997</v>
      </c>
      <c r="AZ141" s="22">
        <v>474.93900000000002</v>
      </c>
      <c r="BA141" s="22">
        <v>-1.7468299999999999E-2</v>
      </c>
      <c r="BB141" s="22">
        <v>131</v>
      </c>
      <c r="BC141" s="22">
        <v>0.55883799999999995</v>
      </c>
      <c r="BD141">
        <f t="shared" si="34"/>
        <v>17.468299999999999</v>
      </c>
      <c r="BE141">
        <f t="shared" si="35"/>
        <v>9.7768677635999985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46.179900000000004</v>
      </c>
      <c r="I142" s="22">
        <v>-1.64032E-2</v>
      </c>
      <c r="J142" s="22">
        <v>132</v>
      </c>
      <c r="K142" s="22">
        <v>1.18408</v>
      </c>
      <c r="L142">
        <f t="shared" si="24"/>
        <v>16.403199999999998</v>
      </c>
      <c r="M142">
        <f t="shared" si="25"/>
        <v>19.442712959999998</v>
      </c>
      <c r="N142" s="9"/>
      <c r="O142" s="22">
        <v>0.56472800000000001</v>
      </c>
      <c r="P142" s="22">
        <v>117.15600000000001</v>
      </c>
      <c r="Q142" s="22">
        <v>-1.6610699999999999E-2</v>
      </c>
      <c r="R142" s="22">
        <v>132</v>
      </c>
      <c r="S142" s="22">
        <v>0.56393400000000005</v>
      </c>
      <c r="T142">
        <f t="shared" si="26"/>
        <v>16.610699999999998</v>
      </c>
      <c r="U142">
        <f t="shared" si="27"/>
        <v>9.3805273895999992</v>
      </c>
      <c r="X142" s="9"/>
      <c r="Y142" s="22">
        <v>1.1853</v>
      </c>
      <c r="Z142" s="22">
        <v>173.34399999999999</v>
      </c>
      <c r="AA142" s="22">
        <v>-1.64154E-2</v>
      </c>
      <c r="AB142" s="22">
        <v>132</v>
      </c>
      <c r="AC142" s="22">
        <v>1.1843900000000001</v>
      </c>
      <c r="AD142">
        <f t="shared" si="28"/>
        <v>16.415400000000002</v>
      </c>
      <c r="AE142">
        <f t="shared" si="29"/>
        <v>19.457173620000003</v>
      </c>
      <c r="AF142" s="9"/>
      <c r="AG142" s="22">
        <v>0.56472800000000001</v>
      </c>
      <c r="AH142" s="22">
        <v>271.04599999999999</v>
      </c>
      <c r="AI142" s="22">
        <v>-1.68243E-2</v>
      </c>
      <c r="AJ142" s="22">
        <v>132</v>
      </c>
      <c r="AK142" s="22">
        <v>0.56411699999999998</v>
      </c>
      <c r="AL142">
        <f t="shared" si="30"/>
        <v>16.824300000000001</v>
      </c>
      <c r="AM142">
        <f t="shared" si="31"/>
        <v>9.5011532904000013</v>
      </c>
      <c r="AP142" s="9"/>
      <c r="AQ142" s="22">
        <v>1.1853</v>
      </c>
      <c r="AR142" s="22">
        <v>388.339</v>
      </c>
      <c r="AS142" s="22">
        <v>8.2977300000000004E-2</v>
      </c>
      <c r="AT142" s="22">
        <v>132</v>
      </c>
      <c r="AU142" s="22">
        <v>7.9742400000000005E-2</v>
      </c>
      <c r="AV142">
        <f t="shared" si="32"/>
        <v>-82.9773</v>
      </c>
      <c r="AW142">
        <f t="shared" si="33"/>
        <v>-98.352993690000005</v>
      </c>
      <c r="AX142" s="9"/>
      <c r="AY142" s="22">
        <v>0.56472800000000001</v>
      </c>
      <c r="AZ142" s="22">
        <v>475.04</v>
      </c>
      <c r="BA142" s="22">
        <v>-1.745E-2</v>
      </c>
      <c r="BB142" s="22">
        <v>132</v>
      </c>
      <c r="BC142" s="22">
        <v>0.564056</v>
      </c>
      <c r="BD142">
        <f t="shared" si="34"/>
        <v>17.45</v>
      </c>
      <c r="BE142">
        <f t="shared" si="35"/>
        <v>9.8545035999999993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46.280700000000003</v>
      </c>
      <c r="I143" s="22">
        <v>-1.6390999999999999E-2</v>
      </c>
      <c r="J143" s="22">
        <v>133</v>
      </c>
      <c r="K143" s="22">
        <v>1.1792</v>
      </c>
      <c r="L143">
        <f t="shared" si="24"/>
        <v>16.390999999999998</v>
      </c>
      <c r="M143">
        <f t="shared" si="25"/>
        <v>19.345805569999996</v>
      </c>
      <c r="N143" s="9"/>
      <c r="O143" s="22">
        <v>0.56976300000000002</v>
      </c>
      <c r="P143" s="22">
        <v>117.25700000000001</v>
      </c>
      <c r="Q143" s="22">
        <v>-1.6604600000000001E-2</v>
      </c>
      <c r="R143" s="22">
        <v>133</v>
      </c>
      <c r="S143" s="22">
        <v>0.56915300000000002</v>
      </c>
      <c r="T143">
        <f t="shared" si="26"/>
        <v>16.604600000000001</v>
      </c>
      <c r="U143">
        <f t="shared" si="27"/>
        <v>9.4606867098000009</v>
      </c>
      <c r="X143" s="9"/>
      <c r="Y143" s="22">
        <v>1.1802699999999999</v>
      </c>
      <c r="Z143" s="22">
        <v>173.44499999999999</v>
      </c>
      <c r="AA143" s="22">
        <v>-1.6439800000000001E-2</v>
      </c>
      <c r="AB143" s="22">
        <v>133</v>
      </c>
      <c r="AC143" s="22">
        <v>1.1792</v>
      </c>
      <c r="AD143">
        <f t="shared" si="28"/>
        <v>16.439800000000002</v>
      </c>
      <c r="AE143">
        <f t="shared" si="29"/>
        <v>19.403402746000001</v>
      </c>
      <c r="AF143" s="9"/>
      <c r="AG143" s="22">
        <v>0.56976300000000002</v>
      </c>
      <c r="AH143" s="22">
        <v>271.14600000000002</v>
      </c>
      <c r="AI143" s="22">
        <v>-1.6827399999999999E-2</v>
      </c>
      <c r="AJ143" s="22">
        <v>133</v>
      </c>
      <c r="AK143" s="22">
        <v>0.56912200000000002</v>
      </c>
      <c r="AL143">
        <f t="shared" si="30"/>
        <v>16.827400000000001</v>
      </c>
      <c r="AM143">
        <f t="shared" si="31"/>
        <v>9.5876299062000001</v>
      </c>
      <c r="AP143" s="9"/>
      <c r="AQ143" s="22">
        <v>1.1802699999999999</v>
      </c>
      <c r="AR143" s="22">
        <v>388.43900000000002</v>
      </c>
      <c r="AS143" s="22">
        <v>8.2672099999999998E-2</v>
      </c>
      <c r="AT143" s="22">
        <v>133</v>
      </c>
      <c r="AU143" s="22">
        <v>7.9803499999999999E-2</v>
      </c>
      <c r="AV143">
        <f t="shared" si="32"/>
        <v>-82.6721</v>
      </c>
      <c r="AW143">
        <f t="shared" si="33"/>
        <v>-97.575399466999997</v>
      </c>
      <c r="AX143" s="9"/>
      <c r="AY143" s="22">
        <v>0.56976300000000002</v>
      </c>
      <c r="AZ143" s="22">
        <v>475.14100000000002</v>
      </c>
      <c r="BA143" s="22">
        <v>-1.7459100000000002E-2</v>
      </c>
      <c r="BB143" s="22">
        <v>133</v>
      </c>
      <c r="BC143" s="22">
        <v>0.56909200000000004</v>
      </c>
      <c r="BD143">
        <f t="shared" si="34"/>
        <v>17.459100000000003</v>
      </c>
      <c r="BE143">
        <f t="shared" si="35"/>
        <v>9.9475491933000022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46.381399999999999</v>
      </c>
      <c r="I144" s="22">
        <v>-1.6384900000000001E-2</v>
      </c>
      <c r="J144" s="22">
        <v>134</v>
      </c>
      <c r="K144" s="22">
        <v>1.17493</v>
      </c>
      <c r="L144">
        <f t="shared" si="24"/>
        <v>16.384900000000002</v>
      </c>
      <c r="M144">
        <f t="shared" si="25"/>
        <v>19.256026027000001</v>
      </c>
      <c r="N144" s="9"/>
      <c r="O144" s="22">
        <v>0.57479899999999995</v>
      </c>
      <c r="P144" s="22">
        <v>117.357</v>
      </c>
      <c r="Q144" s="22">
        <v>-1.65802E-2</v>
      </c>
      <c r="R144" s="22">
        <v>134</v>
      </c>
      <c r="S144" s="22">
        <v>0.57406599999999997</v>
      </c>
      <c r="T144">
        <f t="shared" si="26"/>
        <v>16.580200000000001</v>
      </c>
      <c r="U144">
        <f t="shared" si="27"/>
        <v>9.5302823797999991</v>
      </c>
      <c r="X144" s="9"/>
      <c r="Y144" s="22">
        <v>1.17523</v>
      </c>
      <c r="Z144" s="22">
        <v>173.54499999999999</v>
      </c>
      <c r="AA144" s="22">
        <v>-1.6424600000000001E-2</v>
      </c>
      <c r="AB144" s="22">
        <v>134</v>
      </c>
      <c r="AC144" s="22">
        <v>1.1734</v>
      </c>
      <c r="AD144">
        <f t="shared" si="28"/>
        <v>16.424600000000002</v>
      </c>
      <c r="AE144">
        <f t="shared" si="29"/>
        <v>19.302682658000002</v>
      </c>
      <c r="AF144" s="9"/>
      <c r="AG144" s="22">
        <v>0.57479899999999995</v>
      </c>
      <c r="AH144" s="22">
        <v>271.24700000000001</v>
      </c>
      <c r="AI144" s="22">
        <v>-1.6833500000000001E-2</v>
      </c>
      <c r="AJ144" s="22">
        <v>134</v>
      </c>
      <c r="AK144" s="22">
        <v>0.57415799999999995</v>
      </c>
      <c r="AL144">
        <f t="shared" si="30"/>
        <v>16.833500000000001</v>
      </c>
      <c r="AM144">
        <f t="shared" si="31"/>
        <v>9.6758789664999991</v>
      </c>
      <c r="AP144" s="9"/>
      <c r="AQ144" s="22">
        <v>1.17523</v>
      </c>
      <c r="AR144" s="22">
        <v>388.54</v>
      </c>
      <c r="AS144" s="22">
        <v>8.0078099999999999E-2</v>
      </c>
      <c r="AT144" s="22">
        <v>134</v>
      </c>
      <c r="AU144" s="22">
        <v>7.9834000000000002E-2</v>
      </c>
      <c r="AV144">
        <f t="shared" si="32"/>
        <v>-80.078100000000006</v>
      </c>
      <c r="AW144">
        <f t="shared" si="33"/>
        <v>-94.110185463000008</v>
      </c>
      <c r="AX144" s="9"/>
      <c r="AY144" s="22">
        <v>0.57479899999999995</v>
      </c>
      <c r="AZ144" s="22">
        <v>475.24099999999999</v>
      </c>
      <c r="BA144" s="22">
        <v>-1.7443799999999999E-2</v>
      </c>
      <c r="BB144" s="22">
        <v>134</v>
      </c>
      <c r="BC144" s="22">
        <v>0.57409699999999997</v>
      </c>
      <c r="BD144">
        <f t="shared" si="34"/>
        <v>17.4438</v>
      </c>
      <c r="BE144">
        <f t="shared" si="35"/>
        <v>10.026678796199999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46.482100000000003</v>
      </c>
      <c r="I145" s="22">
        <v>-1.6406299999999999E-2</v>
      </c>
      <c r="J145" s="22">
        <v>135</v>
      </c>
      <c r="K145" s="22">
        <v>1.16882</v>
      </c>
      <c r="L145">
        <f t="shared" si="24"/>
        <v>16.406299999999998</v>
      </c>
      <c r="M145">
        <f t="shared" si="25"/>
        <v>19.198652259999996</v>
      </c>
      <c r="N145" s="9"/>
      <c r="O145" s="22">
        <v>0.57983399999999996</v>
      </c>
      <c r="P145" s="22">
        <v>117.458</v>
      </c>
      <c r="Q145" s="22">
        <v>-1.6595499999999999E-2</v>
      </c>
      <c r="R145" s="22">
        <v>135</v>
      </c>
      <c r="S145" s="22">
        <v>0.57916299999999998</v>
      </c>
      <c r="T145">
        <f t="shared" si="26"/>
        <v>16.595499999999998</v>
      </c>
      <c r="U145">
        <f t="shared" si="27"/>
        <v>9.6226351469999987</v>
      </c>
      <c r="X145" s="9"/>
      <c r="Y145" s="22">
        <v>1.1701999999999999</v>
      </c>
      <c r="Z145" s="22">
        <v>173.64599999999999</v>
      </c>
      <c r="AA145" s="22">
        <v>-1.6433699999999999E-2</v>
      </c>
      <c r="AB145" s="22">
        <v>135</v>
      </c>
      <c r="AC145" s="22">
        <v>1.16913</v>
      </c>
      <c r="AD145">
        <f t="shared" si="28"/>
        <v>16.433699999999998</v>
      </c>
      <c r="AE145">
        <f t="shared" si="29"/>
        <v>19.230715739999997</v>
      </c>
      <c r="AF145" s="9"/>
      <c r="AG145" s="22">
        <v>0.57983399999999996</v>
      </c>
      <c r="AH145" s="22">
        <v>271.34800000000001</v>
      </c>
      <c r="AI145" s="22">
        <v>-1.6815199999999999E-2</v>
      </c>
      <c r="AJ145" s="22">
        <v>135</v>
      </c>
      <c r="AK145" s="22">
        <v>0.57919299999999996</v>
      </c>
      <c r="AL145">
        <f t="shared" si="30"/>
        <v>16.815199999999997</v>
      </c>
      <c r="AM145">
        <f t="shared" si="31"/>
        <v>9.7500246767999972</v>
      </c>
      <c r="AP145" s="9"/>
      <c r="AQ145" s="22">
        <v>1.1701999999999999</v>
      </c>
      <c r="AR145" s="22">
        <v>388.64100000000002</v>
      </c>
      <c r="AS145" s="22">
        <v>7.9009999999999997E-2</v>
      </c>
      <c r="AT145" s="22">
        <v>135</v>
      </c>
      <c r="AU145" s="22">
        <v>7.9803499999999999E-2</v>
      </c>
      <c r="AV145">
        <f t="shared" si="32"/>
        <v>-79.009999999999991</v>
      </c>
      <c r="AW145">
        <f t="shared" si="33"/>
        <v>-92.457501999999977</v>
      </c>
      <c r="AX145" s="9"/>
      <c r="AY145" s="22">
        <v>0.57983399999999996</v>
      </c>
      <c r="AZ145" s="22">
        <v>475.34199999999998</v>
      </c>
      <c r="BA145" s="22">
        <v>-1.745E-2</v>
      </c>
      <c r="BB145" s="22">
        <v>135</v>
      </c>
      <c r="BC145" s="22">
        <v>0.57916299999999998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46.582799999999999</v>
      </c>
      <c r="I146" s="22">
        <v>-1.64154E-2</v>
      </c>
      <c r="J146" s="22">
        <v>136</v>
      </c>
      <c r="K146" s="22">
        <v>1.16486</v>
      </c>
      <c r="L146">
        <f t="shared" si="24"/>
        <v>16.415400000000002</v>
      </c>
      <c r="M146">
        <f t="shared" si="25"/>
        <v>19.126567464000001</v>
      </c>
      <c r="N146" s="9"/>
      <c r="O146" s="22">
        <v>0.58486899999999997</v>
      </c>
      <c r="P146" s="22">
        <v>117.559</v>
      </c>
      <c r="Q146" s="22">
        <v>-1.6604600000000001E-2</v>
      </c>
      <c r="R146" s="22">
        <v>136</v>
      </c>
      <c r="S146" s="22">
        <v>0.584229</v>
      </c>
      <c r="T146">
        <f t="shared" si="26"/>
        <v>16.604600000000001</v>
      </c>
      <c r="U146">
        <f t="shared" si="27"/>
        <v>9.7115157974000006</v>
      </c>
      <c r="X146" s="9"/>
      <c r="Y146" s="22">
        <v>1.16516</v>
      </c>
      <c r="Z146" s="22">
        <v>173.74700000000001</v>
      </c>
      <c r="AA146" s="22">
        <v>-1.6445899999999999E-2</v>
      </c>
      <c r="AB146" s="22">
        <v>136</v>
      </c>
      <c r="AC146" s="22">
        <v>1.16394</v>
      </c>
      <c r="AD146">
        <f t="shared" si="28"/>
        <v>16.445899999999998</v>
      </c>
      <c r="AE146">
        <f t="shared" si="29"/>
        <v>19.162104843999998</v>
      </c>
      <c r="AF146" s="9"/>
      <c r="AG146" s="22">
        <v>0.58486899999999997</v>
      </c>
      <c r="AH146" s="22">
        <v>271.44799999999998</v>
      </c>
      <c r="AI146" s="22">
        <v>-1.68091E-2</v>
      </c>
      <c r="AJ146" s="22">
        <v>136</v>
      </c>
      <c r="AK146" s="22">
        <v>0.58425899999999997</v>
      </c>
      <c r="AL146">
        <f t="shared" si="30"/>
        <v>16.809100000000001</v>
      </c>
      <c r="AM146">
        <f t="shared" si="31"/>
        <v>9.8311215079000007</v>
      </c>
      <c r="AP146" s="9"/>
      <c r="AQ146" s="22">
        <v>1.16516</v>
      </c>
      <c r="AR146" s="22">
        <v>388.74099999999999</v>
      </c>
      <c r="AS146" s="22">
        <v>7.8918500000000003E-2</v>
      </c>
      <c r="AT146" s="22">
        <v>136</v>
      </c>
      <c r="AU146" s="22">
        <v>7.9864500000000005E-2</v>
      </c>
      <c r="AV146">
        <f t="shared" si="32"/>
        <v>-78.918500000000009</v>
      </c>
      <c r="AW146">
        <f t="shared" si="33"/>
        <v>-91.952679460000013</v>
      </c>
      <c r="AX146" s="9"/>
      <c r="AY146" s="22">
        <v>0.58486899999999997</v>
      </c>
      <c r="AZ146" s="22">
        <v>475.44299999999998</v>
      </c>
      <c r="BA146" s="22">
        <v>-1.7419400000000002E-2</v>
      </c>
      <c r="BB146" s="22">
        <v>136</v>
      </c>
      <c r="BC146" s="22">
        <v>0.584229</v>
      </c>
      <c r="BD146">
        <f t="shared" si="34"/>
        <v>17.419400000000003</v>
      </c>
      <c r="BE146">
        <f t="shared" si="35"/>
        <v>10.188067058600002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46.683500000000002</v>
      </c>
      <c r="I147" s="22">
        <v>-1.6418499999999999E-2</v>
      </c>
      <c r="J147" s="22">
        <v>137</v>
      </c>
      <c r="K147" s="22">
        <v>1.1599699999999999</v>
      </c>
      <c r="L147">
        <f t="shared" si="24"/>
        <v>16.418499999999998</v>
      </c>
      <c r="M147">
        <f t="shared" si="25"/>
        <v>19.047594404999998</v>
      </c>
      <c r="N147" s="9"/>
      <c r="O147" s="22">
        <v>0.58990500000000001</v>
      </c>
      <c r="P147" s="22">
        <v>117.66</v>
      </c>
      <c r="Q147" s="22">
        <v>-1.6595499999999999E-2</v>
      </c>
      <c r="R147" s="22">
        <v>137</v>
      </c>
      <c r="S147" s="22">
        <v>0.58917200000000003</v>
      </c>
      <c r="T147">
        <f t="shared" si="26"/>
        <v>16.595499999999998</v>
      </c>
      <c r="U147">
        <f t="shared" si="27"/>
        <v>9.7897684274999985</v>
      </c>
      <c r="X147" s="9"/>
      <c r="Y147" s="22">
        <v>1.1601300000000001</v>
      </c>
      <c r="Z147" s="22">
        <v>173.84700000000001</v>
      </c>
      <c r="AA147" s="22">
        <v>-1.6436800000000001E-2</v>
      </c>
      <c r="AB147" s="22">
        <v>137</v>
      </c>
      <c r="AC147" s="22">
        <v>1.1587499999999999</v>
      </c>
      <c r="AD147">
        <f t="shared" si="28"/>
        <v>16.436800000000002</v>
      </c>
      <c r="AE147">
        <f t="shared" si="29"/>
        <v>19.068824784000004</v>
      </c>
      <c r="AF147" s="9"/>
      <c r="AG147" s="22">
        <v>0.58990500000000001</v>
      </c>
      <c r="AH147" s="22">
        <v>271.54899999999998</v>
      </c>
      <c r="AI147" s="22">
        <v>-1.6815199999999999E-2</v>
      </c>
      <c r="AJ147" s="22">
        <v>137</v>
      </c>
      <c r="AK147" s="22">
        <v>0.58941699999999997</v>
      </c>
      <c r="AL147">
        <f t="shared" si="30"/>
        <v>16.815199999999997</v>
      </c>
      <c r="AM147">
        <f t="shared" si="31"/>
        <v>9.9193705559999987</v>
      </c>
      <c r="AP147" s="9"/>
      <c r="AQ147" s="22">
        <v>1.1601300000000001</v>
      </c>
      <c r="AR147" s="22">
        <v>388.84199999999998</v>
      </c>
      <c r="AS147" s="22">
        <v>7.8704800000000005E-2</v>
      </c>
      <c r="AT147" s="22">
        <v>137</v>
      </c>
      <c r="AU147" s="22">
        <v>7.9772899999999994E-2</v>
      </c>
      <c r="AV147">
        <f t="shared" si="32"/>
        <v>-78.704800000000006</v>
      </c>
      <c r="AW147">
        <f t="shared" si="33"/>
        <v>-91.307799624000012</v>
      </c>
      <c r="AX147" s="9"/>
      <c r="AY147" s="22">
        <v>0.58990500000000001</v>
      </c>
      <c r="AZ147" s="22">
        <v>475.54399999999998</v>
      </c>
      <c r="BA147" s="22">
        <v>-1.7443799999999999E-2</v>
      </c>
      <c r="BB147" s="22">
        <v>137</v>
      </c>
      <c r="BC147" s="22">
        <v>0.58914200000000005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46.784199999999998</v>
      </c>
      <c r="I148" s="22">
        <v>-1.6409300000000002E-2</v>
      </c>
      <c r="J148" s="22">
        <v>138</v>
      </c>
      <c r="K148" s="22">
        <v>1.1541699999999999</v>
      </c>
      <c r="L148">
        <f t="shared" si="24"/>
        <v>16.409300000000002</v>
      </c>
      <c r="M148">
        <f t="shared" si="25"/>
        <v>18.954218337</v>
      </c>
      <c r="N148" s="9"/>
      <c r="O148" s="22">
        <v>0.59494000000000002</v>
      </c>
      <c r="P148" s="22">
        <v>117.76</v>
      </c>
      <c r="Q148" s="22">
        <v>-1.6598499999999999E-2</v>
      </c>
      <c r="R148" s="22">
        <v>138</v>
      </c>
      <c r="S148" s="22">
        <v>0.59420799999999996</v>
      </c>
      <c r="T148">
        <f t="shared" si="26"/>
        <v>16.598499999999998</v>
      </c>
      <c r="U148">
        <f t="shared" si="27"/>
        <v>9.8751115899999995</v>
      </c>
      <c r="X148" s="9"/>
      <c r="Y148" s="22">
        <v>1.15509</v>
      </c>
      <c r="Z148" s="22">
        <v>173.94800000000001</v>
      </c>
      <c r="AA148" s="22">
        <v>-1.6430699999999999E-2</v>
      </c>
      <c r="AB148" s="22">
        <v>138</v>
      </c>
      <c r="AC148" s="22">
        <v>1.15448</v>
      </c>
      <c r="AD148">
        <f t="shared" si="28"/>
        <v>16.430699999999998</v>
      </c>
      <c r="AE148">
        <f t="shared" si="29"/>
        <v>18.978937262999995</v>
      </c>
      <c r="AF148" s="9"/>
      <c r="AG148" s="22">
        <v>0.59494000000000002</v>
      </c>
      <c r="AH148" s="22">
        <v>271.64999999999998</v>
      </c>
      <c r="AI148" s="22">
        <v>-1.6833500000000001E-2</v>
      </c>
      <c r="AJ148" s="22">
        <v>138</v>
      </c>
      <c r="AK148" s="22">
        <v>0.594086</v>
      </c>
      <c r="AL148">
        <f t="shared" si="30"/>
        <v>16.833500000000001</v>
      </c>
      <c r="AM148">
        <f t="shared" si="31"/>
        <v>10.01492249</v>
      </c>
      <c r="AP148" s="9"/>
      <c r="AQ148" s="22">
        <v>1.15509</v>
      </c>
      <c r="AR148" s="22">
        <v>388.94299999999998</v>
      </c>
      <c r="AS148" s="22">
        <v>7.91626E-2</v>
      </c>
      <c r="AT148" s="22">
        <v>138</v>
      </c>
      <c r="AU148" s="22">
        <v>7.9681399999999999E-2</v>
      </c>
      <c r="AV148">
        <f t="shared" si="32"/>
        <v>-79.162599999999998</v>
      </c>
      <c r="AW148">
        <f t="shared" si="33"/>
        <v>-91.439927634</v>
      </c>
      <c r="AX148" s="9"/>
      <c r="AY148" s="22">
        <v>0.59494000000000002</v>
      </c>
      <c r="AZ148" s="22">
        <v>475.64400000000001</v>
      </c>
      <c r="BA148" s="22">
        <v>-1.745E-2</v>
      </c>
      <c r="BB148" s="22">
        <v>138</v>
      </c>
      <c r="BC148" s="22">
        <v>0.59411599999999998</v>
      </c>
      <c r="BD148">
        <f t="shared" si="34"/>
        <v>17.45</v>
      </c>
      <c r="BE148">
        <f t="shared" si="35"/>
        <v>10.381703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46.884900000000002</v>
      </c>
      <c r="I149" s="22">
        <v>-1.64154E-2</v>
      </c>
      <c r="J149" s="22">
        <v>139</v>
      </c>
      <c r="K149" s="22">
        <v>1.1486799999999999</v>
      </c>
      <c r="L149">
        <f t="shared" si="24"/>
        <v>16.415400000000002</v>
      </c>
      <c r="M149">
        <f t="shared" si="25"/>
        <v>18.878530770000001</v>
      </c>
      <c r="N149" s="9"/>
      <c r="O149" s="22">
        <v>0.59997599999999995</v>
      </c>
      <c r="P149" s="22">
        <v>117.861</v>
      </c>
      <c r="Q149" s="22">
        <v>-1.6583299999999999E-2</v>
      </c>
      <c r="R149" s="22">
        <v>139</v>
      </c>
      <c r="S149" s="22">
        <v>0.599518</v>
      </c>
      <c r="T149">
        <f t="shared" si="26"/>
        <v>16.583299999999998</v>
      </c>
      <c r="U149">
        <f t="shared" si="27"/>
        <v>9.9495820007999978</v>
      </c>
      <c r="X149" s="9"/>
      <c r="Y149" s="22">
        <v>1.15005</v>
      </c>
      <c r="Z149" s="22">
        <v>174.04900000000001</v>
      </c>
      <c r="AA149" s="22">
        <v>-1.6436800000000001E-2</v>
      </c>
      <c r="AB149" s="22">
        <v>139</v>
      </c>
      <c r="AC149" s="22">
        <v>1.14899</v>
      </c>
      <c r="AD149">
        <f t="shared" si="28"/>
        <v>16.436800000000002</v>
      </c>
      <c r="AE149">
        <f t="shared" si="29"/>
        <v>18.903141840000004</v>
      </c>
      <c r="AF149" s="9"/>
      <c r="AG149" s="22">
        <v>0.59997599999999995</v>
      </c>
      <c r="AH149" s="22">
        <v>271.75099999999998</v>
      </c>
      <c r="AI149" s="22">
        <v>-1.68091E-2</v>
      </c>
      <c r="AJ149" s="22">
        <v>139</v>
      </c>
      <c r="AK149" s="22">
        <v>0.59930399999999995</v>
      </c>
      <c r="AL149">
        <f t="shared" si="30"/>
        <v>16.809100000000001</v>
      </c>
      <c r="AM149">
        <f t="shared" si="31"/>
        <v>10.0850565816</v>
      </c>
      <c r="AP149" s="9"/>
      <c r="AQ149" s="22">
        <v>1.15005</v>
      </c>
      <c r="AR149" s="22">
        <v>389.04399999999998</v>
      </c>
      <c r="AS149" s="22">
        <v>8.5143999999999997E-2</v>
      </c>
      <c r="AT149" s="22">
        <v>139</v>
      </c>
      <c r="AU149" s="22">
        <v>7.9650899999999997E-2</v>
      </c>
      <c r="AV149">
        <f t="shared" si="32"/>
        <v>-85.143999999999991</v>
      </c>
      <c r="AW149">
        <f t="shared" si="33"/>
        <v>-97.919857199999996</v>
      </c>
      <c r="AX149" s="9"/>
      <c r="AY149" s="22">
        <v>0.59997599999999995</v>
      </c>
      <c r="AZ149" s="22">
        <v>475.745</v>
      </c>
      <c r="BA149" s="22">
        <v>-1.7443799999999999E-2</v>
      </c>
      <c r="BB149" s="22">
        <v>139</v>
      </c>
      <c r="BC149" s="22">
        <v>0.59933499999999995</v>
      </c>
      <c r="BD149">
        <f t="shared" si="34"/>
        <v>17.4438</v>
      </c>
      <c r="BE149">
        <f t="shared" si="35"/>
        <v>10.465861348799999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46.985599999999998</v>
      </c>
      <c r="I150" s="22">
        <v>-1.6421499999999999E-2</v>
      </c>
      <c r="J150" s="22">
        <v>140</v>
      </c>
      <c r="K150" s="22">
        <v>1.1444099999999999</v>
      </c>
      <c r="L150">
        <f t="shared" si="24"/>
        <v>16.421499999999998</v>
      </c>
      <c r="M150">
        <f t="shared" si="25"/>
        <v>18.802945929999996</v>
      </c>
      <c r="N150" s="9"/>
      <c r="O150" s="22">
        <v>0.60501099999999997</v>
      </c>
      <c r="P150" s="22">
        <v>117.962</v>
      </c>
      <c r="Q150" s="22">
        <v>-1.6583299999999999E-2</v>
      </c>
      <c r="R150" s="22">
        <v>140</v>
      </c>
      <c r="S150" s="22">
        <v>0.60424800000000001</v>
      </c>
      <c r="T150">
        <f t="shared" si="26"/>
        <v>16.583299999999998</v>
      </c>
      <c r="U150">
        <f t="shared" si="27"/>
        <v>10.033078916299997</v>
      </c>
      <c r="X150" s="9"/>
      <c r="Y150" s="22">
        <v>1.1450199999999999</v>
      </c>
      <c r="Z150" s="22">
        <v>174.15</v>
      </c>
      <c r="AA150" s="22">
        <v>-1.6430699999999999E-2</v>
      </c>
      <c r="AB150" s="22">
        <v>140</v>
      </c>
      <c r="AC150" s="22">
        <v>1.1440999999999999</v>
      </c>
      <c r="AD150">
        <f t="shared" si="28"/>
        <v>16.430699999999998</v>
      </c>
      <c r="AE150">
        <f t="shared" si="29"/>
        <v>18.813480113999997</v>
      </c>
      <c r="AF150" s="9"/>
      <c r="AG150" s="22">
        <v>0.60501099999999997</v>
      </c>
      <c r="AH150" s="22">
        <v>271.851</v>
      </c>
      <c r="AI150" s="22">
        <v>-1.68121E-2</v>
      </c>
      <c r="AJ150" s="22">
        <v>140</v>
      </c>
      <c r="AK150" s="22">
        <v>0.60421800000000003</v>
      </c>
      <c r="AL150">
        <f t="shared" si="30"/>
        <v>16.812100000000001</v>
      </c>
      <c r="AM150">
        <f t="shared" si="31"/>
        <v>10.1715054331</v>
      </c>
      <c r="AP150" s="9"/>
      <c r="AQ150" s="22">
        <v>1.1450199999999999</v>
      </c>
      <c r="AR150" s="22">
        <v>389.14400000000001</v>
      </c>
      <c r="AS150" s="22">
        <v>8.3007800000000007E-2</v>
      </c>
      <c r="AT150" s="22">
        <v>140</v>
      </c>
      <c r="AU150" s="22">
        <v>7.9650899999999997E-2</v>
      </c>
      <c r="AV150">
        <f t="shared" si="32"/>
        <v>-83.007800000000003</v>
      </c>
      <c r="AW150">
        <f t="shared" si="33"/>
        <v>-95.045591156</v>
      </c>
      <c r="AX150" s="9"/>
      <c r="AY150" s="22">
        <v>0.60501099999999997</v>
      </c>
      <c r="AZ150" s="22">
        <v>475.846</v>
      </c>
      <c r="BA150" s="22">
        <v>-1.7401099999999999E-2</v>
      </c>
      <c r="BB150" s="22">
        <v>140</v>
      </c>
      <c r="BC150" s="22">
        <v>0.60440099999999997</v>
      </c>
      <c r="BD150">
        <f t="shared" si="34"/>
        <v>17.4011</v>
      </c>
      <c r="BE150">
        <f t="shared" si="35"/>
        <v>10.527856912099999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47.086300000000001</v>
      </c>
      <c r="I151" s="22">
        <v>-1.6409300000000002E-2</v>
      </c>
      <c r="J151" s="22">
        <v>141</v>
      </c>
      <c r="K151" s="22">
        <v>1.1389199999999999</v>
      </c>
      <c r="L151">
        <f t="shared" si="24"/>
        <v>16.409300000000002</v>
      </c>
      <c r="M151">
        <f t="shared" si="25"/>
        <v>18.706273814000003</v>
      </c>
      <c r="N151" s="9"/>
      <c r="O151" s="22">
        <v>0.61004599999999998</v>
      </c>
      <c r="P151" s="22">
        <v>118.062</v>
      </c>
      <c r="Q151" s="22">
        <v>-1.6574100000000001E-2</v>
      </c>
      <c r="R151" s="22">
        <v>141</v>
      </c>
      <c r="S151" s="22">
        <v>0.60952799999999996</v>
      </c>
      <c r="T151">
        <f t="shared" si="26"/>
        <v>16.574100000000001</v>
      </c>
      <c r="U151">
        <f t="shared" si="27"/>
        <v>10.1109634086</v>
      </c>
      <c r="X151" s="9"/>
      <c r="Y151" s="22">
        <v>1.13998</v>
      </c>
      <c r="Z151" s="22">
        <v>174.25</v>
      </c>
      <c r="AA151" s="22">
        <v>-1.6439800000000001E-2</v>
      </c>
      <c r="AB151" s="22">
        <v>141</v>
      </c>
      <c r="AC151" s="22">
        <v>1.1389199999999999</v>
      </c>
      <c r="AD151">
        <f t="shared" si="28"/>
        <v>16.439800000000002</v>
      </c>
      <c r="AE151">
        <f t="shared" si="29"/>
        <v>18.741043204</v>
      </c>
      <c r="AF151" s="9"/>
      <c r="AG151" s="22">
        <v>0.61004599999999998</v>
      </c>
      <c r="AH151" s="22">
        <v>271.952</v>
      </c>
      <c r="AI151" s="22">
        <v>-1.6815199999999999E-2</v>
      </c>
      <c r="AJ151" s="22">
        <v>141</v>
      </c>
      <c r="AK151" s="22">
        <v>0.609344</v>
      </c>
      <c r="AL151">
        <f t="shared" si="30"/>
        <v>16.815199999999997</v>
      </c>
      <c r="AM151">
        <f t="shared" si="31"/>
        <v>10.258045499199998</v>
      </c>
      <c r="AP151" s="9"/>
      <c r="AQ151" s="22">
        <v>1.13998</v>
      </c>
      <c r="AR151" s="22">
        <v>389.245</v>
      </c>
      <c r="AS151" s="22">
        <v>8.6395299999999994E-2</v>
      </c>
      <c r="AT151" s="22">
        <v>141</v>
      </c>
      <c r="AU151" s="22">
        <v>7.9589800000000002E-2</v>
      </c>
      <c r="AV151">
        <f t="shared" si="32"/>
        <v>-86.395299999999992</v>
      </c>
      <c r="AW151">
        <f t="shared" si="33"/>
        <v>-98.488914093999995</v>
      </c>
      <c r="AX151" s="9"/>
      <c r="AY151" s="22">
        <v>0.61004599999999998</v>
      </c>
      <c r="AZ151" s="22">
        <v>475.94600000000003</v>
      </c>
      <c r="BA151" s="22">
        <v>-1.7428599999999999E-2</v>
      </c>
      <c r="BB151" s="22">
        <v>141</v>
      </c>
      <c r="BC151" s="22">
        <v>0.60928300000000002</v>
      </c>
      <c r="BD151">
        <f t="shared" si="34"/>
        <v>17.428599999999999</v>
      </c>
      <c r="BE151">
        <f t="shared" si="35"/>
        <v>10.632247715599998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47.186999999999998</v>
      </c>
      <c r="I152" s="22">
        <v>-1.6418499999999999E-2</v>
      </c>
      <c r="J152" s="22">
        <v>142</v>
      </c>
      <c r="K152" s="22">
        <v>1.1346400000000001</v>
      </c>
      <c r="L152">
        <f t="shared" si="24"/>
        <v>16.418499999999998</v>
      </c>
      <c r="M152">
        <f t="shared" si="25"/>
        <v>18.634176574999998</v>
      </c>
      <c r="N152" s="9"/>
      <c r="O152" s="22">
        <v>0.61508200000000002</v>
      </c>
      <c r="P152" s="22">
        <v>118.163</v>
      </c>
      <c r="Q152" s="22">
        <v>-1.6574100000000001E-2</v>
      </c>
      <c r="R152" s="22">
        <v>142</v>
      </c>
      <c r="S152" s="22">
        <v>0.61438000000000004</v>
      </c>
      <c r="T152">
        <f t="shared" si="26"/>
        <v>16.574100000000001</v>
      </c>
      <c r="U152">
        <f t="shared" si="27"/>
        <v>10.1944305762</v>
      </c>
      <c r="X152" s="9"/>
      <c r="Y152" s="22">
        <v>1.1349499999999999</v>
      </c>
      <c r="Z152" s="22">
        <v>174.351</v>
      </c>
      <c r="AA152" s="22">
        <v>-1.6436800000000001E-2</v>
      </c>
      <c r="AB152" s="22">
        <v>142</v>
      </c>
      <c r="AC152" s="22">
        <v>1.1340300000000001</v>
      </c>
      <c r="AD152">
        <f t="shared" si="28"/>
        <v>16.436800000000002</v>
      </c>
      <c r="AE152">
        <f t="shared" si="29"/>
        <v>18.654946160000001</v>
      </c>
      <c r="AF152" s="9"/>
      <c r="AG152" s="22">
        <v>0.61508200000000002</v>
      </c>
      <c r="AH152" s="22">
        <v>272.053</v>
      </c>
      <c r="AI152" s="22">
        <v>-1.6818199999999998E-2</v>
      </c>
      <c r="AJ152" s="22">
        <v>142</v>
      </c>
      <c r="AK152" s="22">
        <v>0.61444100000000001</v>
      </c>
      <c r="AL152">
        <f t="shared" si="30"/>
        <v>16.818199999999997</v>
      </c>
      <c r="AM152">
        <f t="shared" si="31"/>
        <v>10.344572092399998</v>
      </c>
      <c r="AP152" s="9"/>
      <c r="AQ152" s="22">
        <v>1.1349499999999999</v>
      </c>
      <c r="AR152" s="22">
        <v>389.346</v>
      </c>
      <c r="AS152" s="22">
        <v>8.8104199999999994E-2</v>
      </c>
      <c r="AT152" s="22">
        <v>142</v>
      </c>
      <c r="AU152" s="22">
        <v>7.9711900000000002E-2</v>
      </c>
      <c r="AV152">
        <f t="shared" si="32"/>
        <v>-88.104199999999992</v>
      </c>
      <c r="AW152">
        <f t="shared" si="33"/>
        <v>-99.993861789999983</v>
      </c>
      <c r="AX152" s="9"/>
      <c r="AY152" s="22">
        <v>0.61508200000000002</v>
      </c>
      <c r="AZ152" s="22">
        <v>476.04700000000003</v>
      </c>
      <c r="BA152" s="22">
        <v>-1.7419400000000002E-2</v>
      </c>
      <c r="BB152" s="22">
        <v>142</v>
      </c>
      <c r="BC152" s="22">
        <v>0.61438000000000004</v>
      </c>
      <c r="BD152">
        <f t="shared" si="34"/>
        <v>17.419400000000003</v>
      </c>
      <c r="BE152">
        <f t="shared" si="35"/>
        <v>10.714359390800002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47.287700000000001</v>
      </c>
      <c r="I153" s="22">
        <v>-1.64154E-2</v>
      </c>
      <c r="J153" s="22">
        <v>143</v>
      </c>
      <c r="K153" s="22">
        <v>1.1285400000000001</v>
      </c>
      <c r="L153">
        <f t="shared" si="24"/>
        <v>16.415400000000002</v>
      </c>
      <c r="M153">
        <f t="shared" si="25"/>
        <v>18.547924614000003</v>
      </c>
      <c r="N153" s="9"/>
      <c r="O153" s="22">
        <v>0.62011700000000003</v>
      </c>
      <c r="P153" s="22">
        <v>118.264</v>
      </c>
      <c r="Q153" s="22">
        <v>-1.6574100000000001E-2</v>
      </c>
      <c r="R153" s="22">
        <v>143</v>
      </c>
      <c r="S153" s="22">
        <v>0.61929299999999998</v>
      </c>
      <c r="T153">
        <f t="shared" si="26"/>
        <v>16.574100000000001</v>
      </c>
      <c r="U153">
        <f t="shared" si="27"/>
        <v>10.277881169700001</v>
      </c>
      <c r="X153" s="9"/>
      <c r="Y153" s="22">
        <v>1.12991</v>
      </c>
      <c r="Z153" s="22">
        <v>174.452</v>
      </c>
      <c r="AA153" s="22">
        <v>-1.64429E-2</v>
      </c>
      <c r="AB153" s="22">
        <v>143</v>
      </c>
      <c r="AC153" s="22">
        <v>1.1288499999999999</v>
      </c>
      <c r="AD153">
        <f t="shared" si="28"/>
        <v>16.442900000000002</v>
      </c>
      <c r="AE153">
        <f t="shared" si="29"/>
        <v>18.578997139000002</v>
      </c>
      <c r="AF153" s="9"/>
      <c r="AG153" s="22">
        <v>0.62011700000000003</v>
      </c>
      <c r="AH153" s="22">
        <v>272.15300000000002</v>
      </c>
      <c r="AI153" s="22">
        <v>-1.67969E-2</v>
      </c>
      <c r="AJ153" s="22">
        <v>143</v>
      </c>
      <c r="AK153" s="22">
        <v>0.61944600000000005</v>
      </c>
      <c r="AL153">
        <f t="shared" si="30"/>
        <v>16.796900000000001</v>
      </c>
      <c r="AM153">
        <f t="shared" si="31"/>
        <v>10.4160432373</v>
      </c>
      <c r="AP153" s="9"/>
      <c r="AQ153" s="22">
        <v>1.12991</v>
      </c>
      <c r="AR153" s="22">
        <v>389.44600000000003</v>
      </c>
      <c r="AS153" s="22">
        <v>8.6669899999999994E-2</v>
      </c>
      <c r="AT153" s="22">
        <v>143</v>
      </c>
      <c r="AU153" s="22">
        <v>7.9864500000000005E-2</v>
      </c>
      <c r="AV153">
        <f t="shared" si="32"/>
        <v>-86.669899999999998</v>
      </c>
      <c r="AW153">
        <f t="shared" si="33"/>
        <v>-97.929186708999993</v>
      </c>
      <c r="AX153" s="9"/>
      <c r="AY153" s="22">
        <v>0.62011700000000003</v>
      </c>
      <c r="AZ153" s="22">
        <v>476.14800000000002</v>
      </c>
      <c r="BA153" s="22">
        <v>-1.74133E-2</v>
      </c>
      <c r="BB153" s="22">
        <v>143</v>
      </c>
      <c r="BC153" s="22">
        <v>0.61935399999999996</v>
      </c>
      <c r="BD153">
        <f t="shared" si="34"/>
        <v>17.4133</v>
      </c>
      <c r="BE153">
        <f t="shared" si="35"/>
        <v>10.798283356100001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47.388399999999997</v>
      </c>
      <c r="I154" s="22">
        <v>-1.64429E-2</v>
      </c>
      <c r="J154" s="22">
        <v>144</v>
      </c>
      <c r="K154" s="22">
        <v>1.1245700000000001</v>
      </c>
      <c r="L154">
        <f t="shared" si="24"/>
        <v>16.442900000000002</v>
      </c>
      <c r="M154">
        <f t="shared" si="25"/>
        <v>18.496289352000005</v>
      </c>
      <c r="N154" s="9"/>
      <c r="O154" s="22">
        <v>0.62515299999999996</v>
      </c>
      <c r="P154" s="22">
        <v>118.36499999999999</v>
      </c>
      <c r="Q154" s="22">
        <v>-1.6586299999999998E-2</v>
      </c>
      <c r="R154" s="22">
        <v>144</v>
      </c>
      <c r="S154" s="22">
        <v>0.62448099999999995</v>
      </c>
      <c r="T154">
        <f t="shared" si="26"/>
        <v>16.586299999999998</v>
      </c>
      <c r="U154">
        <f t="shared" si="27"/>
        <v>10.368975203899998</v>
      </c>
      <c r="X154" s="9"/>
      <c r="Y154" s="22">
        <v>1.1248800000000001</v>
      </c>
      <c r="Z154" s="22">
        <v>174.55199999999999</v>
      </c>
      <c r="AA154" s="22">
        <v>-1.64551E-2</v>
      </c>
      <c r="AB154" s="22">
        <v>144</v>
      </c>
      <c r="AC154" s="22">
        <v>1.1239600000000001</v>
      </c>
      <c r="AD154">
        <f t="shared" si="28"/>
        <v>16.455100000000002</v>
      </c>
      <c r="AE154">
        <f t="shared" si="29"/>
        <v>18.510012888000002</v>
      </c>
      <c r="AF154" s="9"/>
      <c r="AG154" s="22">
        <v>0.62515299999999996</v>
      </c>
      <c r="AH154" s="22">
        <v>272.25400000000002</v>
      </c>
      <c r="AI154" s="22">
        <v>-1.68121E-2</v>
      </c>
      <c r="AJ154" s="22">
        <v>144</v>
      </c>
      <c r="AK154" s="22">
        <v>0.62439</v>
      </c>
      <c r="AL154">
        <f t="shared" si="30"/>
        <v>16.812100000000001</v>
      </c>
      <c r="AM154">
        <f t="shared" si="31"/>
        <v>10.510134751300001</v>
      </c>
      <c r="AP154" s="9"/>
      <c r="AQ154" s="22">
        <v>1.1248800000000001</v>
      </c>
      <c r="AR154" s="22">
        <v>389.54700000000003</v>
      </c>
      <c r="AS154" s="22">
        <v>8.4869399999999998E-2</v>
      </c>
      <c r="AT154" s="22">
        <v>144</v>
      </c>
      <c r="AU154" s="22">
        <v>7.9834000000000002E-2</v>
      </c>
      <c r="AV154">
        <f t="shared" si="32"/>
        <v>-84.869399999999999</v>
      </c>
      <c r="AW154">
        <f t="shared" si="33"/>
        <v>-95.46789067200001</v>
      </c>
      <c r="AX154" s="9"/>
      <c r="AY154" s="22">
        <v>0.62515299999999996</v>
      </c>
      <c r="AZ154" s="22">
        <v>476.24900000000002</v>
      </c>
      <c r="BA154" s="22">
        <v>-1.74255E-2</v>
      </c>
      <c r="BB154" s="22">
        <v>144</v>
      </c>
      <c r="BC154" s="22">
        <v>0.62460300000000002</v>
      </c>
      <c r="BD154">
        <f t="shared" si="34"/>
        <v>17.4255</v>
      </c>
      <c r="BE154">
        <f t="shared" si="35"/>
        <v>10.893603601499999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47.489100000000001</v>
      </c>
      <c r="I155" s="22">
        <v>-1.6436800000000001E-2</v>
      </c>
      <c r="J155" s="22">
        <v>145</v>
      </c>
      <c r="K155" s="22">
        <v>1.11938</v>
      </c>
      <c r="L155">
        <f t="shared" si="24"/>
        <v>16.436800000000002</v>
      </c>
      <c r="M155">
        <f t="shared" si="25"/>
        <v>18.406586111999999</v>
      </c>
      <c r="N155" s="9"/>
      <c r="O155" s="22">
        <v>0.63018799999999997</v>
      </c>
      <c r="P155" s="22">
        <v>118.465</v>
      </c>
      <c r="Q155" s="22">
        <v>-1.65649E-2</v>
      </c>
      <c r="R155" s="22">
        <v>145</v>
      </c>
      <c r="S155" s="22">
        <v>0.62948599999999999</v>
      </c>
      <c r="T155">
        <f t="shared" si="26"/>
        <v>16.564900000000002</v>
      </c>
      <c r="U155">
        <f t="shared" si="27"/>
        <v>10.4390012012</v>
      </c>
      <c r="X155" s="9"/>
      <c r="Y155" s="22">
        <v>1.1198399999999999</v>
      </c>
      <c r="Z155" s="22">
        <v>174.65299999999999</v>
      </c>
      <c r="AA155" s="22">
        <v>-1.64581E-2</v>
      </c>
      <c r="AB155" s="22">
        <v>145</v>
      </c>
      <c r="AC155" s="22">
        <v>1.11877</v>
      </c>
      <c r="AD155">
        <f t="shared" si="28"/>
        <v>16.458099999999998</v>
      </c>
      <c r="AE155">
        <f t="shared" si="29"/>
        <v>18.430438703999997</v>
      </c>
      <c r="AF155" s="9"/>
      <c r="AG155" s="22">
        <v>0.63018799999999997</v>
      </c>
      <c r="AH155" s="22">
        <v>272.35500000000002</v>
      </c>
      <c r="AI155" s="22">
        <v>-1.6806000000000001E-2</v>
      </c>
      <c r="AJ155" s="22">
        <v>145</v>
      </c>
      <c r="AK155" s="22">
        <v>0.62936400000000003</v>
      </c>
      <c r="AL155">
        <f t="shared" si="30"/>
        <v>16.806000000000001</v>
      </c>
      <c r="AM155">
        <f t="shared" si="31"/>
        <v>10.590939528</v>
      </c>
      <c r="AP155" s="9"/>
      <c r="AQ155" s="22">
        <v>1.1198399999999999</v>
      </c>
      <c r="AR155" s="22">
        <v>389.64800000000002</v>
      </c>
      <c r="AS155" s="22">
        <v>8.3770800000000006E-2</v>
      </c>
      <c r="AT155" s="22">
        <v>145</v>
      </c>
      <c r="AU155" s="22">
        <v>7.9864500000000005E-2</v>
      </c>
      <c r="AV155">
        <f t="shared" si="32"/>
        <v>-83.770800000000008</v>
      </c>
      <c r="AW155">
        <f t="shared" si="33"/>
        <v>-93.809892672000004</v>
      </c>
      <c r="AX155" s="9"/>
      <c r="AY155" s="22">
        <v>0.63018799999999997</v>
      </c>
      <c r="AZ155" s="22">
        <v>476.34899999999999</v>
      </c>
      <c r="BA155" s="22">
        <v>-1.7419400000000002E-2</v>
      </c>
      <c r="BB155" s="22">
        <v>145</v>
      </c>
      <c r="BC155" s="22">
        <v>0.62951699999999999</v>
      </c>
      <c r="BD155">
        <f t="shared" si="34"/>
        <v>17.419400000000003</v>
      </c>
      <c r="BE155">
        <f t="shared" si="35"/>
        <v>10.977496847200001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47.5899</v>
      </c>
      <c r="I156" s="22">
        <v>-1.6448999999999998E-2</v>
      </c>
      <c r="J156" s="22">
        <v>146</v>
      </c>
      <c r="K156" s="22">
        <v>1.11389</v>
      </c>
      <c r="L156">
        <f t="shared" si="24"/>
        <v>16.448999999999998</v>
      </c>
      <c r="M156">
        <f t="shared" si="25"/>
        <v>18.337509689999997</v>
      </c>
      <c r="N156" s="9"/>
      <c r="O156" s="22">
        <v>0.63522299999999998</v>
      </c>
      <c r="P156" s="22">
        <v>118.566</v>
      </c>
      <c r="Q156" s="22">
        <v>-1.6561900000000001E-2</v>
      </c>
      <c r="R156" s="22">
        <v>146</v>
      </c>
      <c r="S156" s="22">
        <v>0.63476600000000005</v>
      </c>
      <c r="T156">
        <f t="shared" si="26"/>
        <v>16.561900000000001</v>
      </c>
      <c r="U156">
        <f t="shared" si="27"/>
        <v>10.5204998037</v>
      </c>
      <c r="X156" s="9"/>
      <c r="Y156" s="22">
        <v>1.1148100000000001</v>
      </c>
      <c r="Z156" s="22">
        <v>174.75399999999999</v>
      </c>
      <c r="AA156" s="22">
        <v>-1.64551E-2</v>
      </c>
      <c r="AB156" s="22">
        <v>146</v>
      </c>
      <c r="AC156" s="22">
        <v>1.11389</v>
      </c>
      <c r="AD156">
        <f t="shared" si="28"/>
        <v>16.455100000000002</v>
      </c>
      <c r="AE156">
        <f t="shared" si="29"/>
        <v>18.344310031000003</v>
      </c>
      <c r="AF156" s="9"/>
      <c r="AG156" s="22">
        <v>0.63522299999999998</v>
      </c>
      <c r="AH156" s="22">
        <v>272.45499999999998</v>
      </c>
      <c r="AI156" s="22">
        <v>-1.6802999999999998E-2</v>
      </c>
      <c r="AJ156" s="22">
        <v>146</v>
      </c>
      <c r="AK156" s="22">
        <v>0.63458300000000001</v>
      </c>
      <c r="AL156">
        <f t="shared" si="30"/>
        <v>16.802999999999997</v>
      </c>
      <c r="AM156">
        <f t="shared" si="31"/>
        <v>10.673652068999997</v>
      </c>
      <c r="AP156" s="9"/>
      <c r="AQ156" s="22">
        <v>1.1148100000000001</v>
      </c>
      <c r="AR156" s="22">
        <v>389.74799999999999</v>
      </c>
      <c r="AS156" s="22">
        <v>8.2702600000000001E-2</v>
      </c>
      <c r="AT156" s="22">
        <v>146</v>
      </c>
      <c r="AU156" s="22">
        <v>7.9864500000000005E-2</v>
      </c>
      <c r="AV156">
        <f t="shared" si="32"/>
        <v>-82.702600000000004</v>
      </c>
      <c r="AW156">
        <f t="shared" si="33"/>
        <v>-92.197685506000013</v>
      </c>
      <c r="AX156" s="9"/>
      <c r="AY156" s="22">
        <v>0.63522299999999998</v>
      </c>
      <c r="AZ156" s="22">
        <v>476.45</v>
      </c>
      <c r="BA156" s="22">
        <v>-1.7434700000000001E-2</v>
      </c>
      <c r="BB156" s="22">
        <v>146</v>
      </c>
      <c r="BC156" s="22">
        <v>0.63449100000000003</v>
      </c>
      <c r="BD156">
        <f t="shared" si="34"/>
        <v>17.434699999999999</v>
      </c>
      <c r="BE156">
        <f t="shared" si="35"/>
        <v>11.0749224381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47.690600000000003</v>
      </c>
      <c r="I157" s="22">
        <v>-1.64551E-2</v>
      </c>
      <c r="J157" s="22">
        <v>147</v>
      </c>
      <c r="K157" s="22">
        <v>1.10931</v>
      </c>
      <c r="L157">
        <f t="shared" si="24"/>
        <v>16.455100000000002</v>
      </c>
      <c r="M157">
        <f t="shared" si="25"/>
        <v>18.261376327000001</v>
      </c>
      <c r="N157" s="9"/>
      <c r="O157" s="22">
        <v>0.64025900000000002</v>
      </c>
      <c r="P157" s="22">
        <v>118.667</v>
      </c>
      <c r="Q157" s="22">
        <v>-1.6577100000000001E-2</v>
      </c>
      <c r="R157" s="22">
        <v>147</v>
      </c>
      <c r="S157" s="22">
        <v>0.63961800000000002</v>
      </c>
      <c r="T157">
        <f t="shared" si="26"/>
        <v>16.577100000000002</v>
      </c>
      <c r="U157">
        <f t="shared" si="27"/>
        <v>10.613637468900002</v>
      </c>
      <c r="X157" s="9"/>
      <c r="Y157" s="22">
        <v>1.1097699999999999</v>
      </c>
      <c r="Z157" s="22">
        <v>174.85499999999999</v>
      </c>
      <c r="AA157" s="22">
        <v>-1.6464199999999998E-2</v>
      </c>
      <c r="AB157" s="22">
        <v>147</v>
      </c>
      <c r="AC157" s="22">
        <v>1.10809</v>
      </c>
      <c r="AD157">
        <f t="shared" si="28"/>
        <v>16.464199999999998</v>
      </c>
      <c r="AE157">
        <f t="shared" si="29"/>
        <v>18.271475233999997</v>
      </c>
      <c r="AF157" s="9"/>
      <c r="AG157" s="22">
        <v>0.64025900000000002</v>
      </c>
      <c r="AH157" s="22">
        <v>272.55599999999998</v>
      </c>
      <c r="AI157" s="22">
        <v>-1.6787699999999999E-2</v>
      </c>
      <c r="AJ157" s="22">
        <v>147</v>
      </c>
      <c r="AK157" s="22">
        <v>0.63961800000000002</v>
      </c>
      <c r="AL157">
        <f t="shared" si="30"/>
        <v>16.787699999999997</v>
      </c>
      <c r="AM157">
        <f t="shared" si="31"/>
        <v>10.7484760143</v>
      </c>
      <c r="AP157" s="9"/>
      <c r="AQ157" s="22">
        <v>1.1097699999999999</v>
      </c>
      <c r="AR157" s="22">
        <v>389.84899999999999</v>
      </c>
      <c r="AS157" s="22">
        <v>8.1817600000000004E-2</v>
      </c>
      <c r="AT157" s="22">
        <v>147</v>
      </c>
      <c r="AU157" s="22">
        <v>7.9864500000000005E-2</v>
      </c>
      <c r="AV157">
        <f t="shared" si="32"/>
        <v>-81.817599999999999</v>
      </c>
      <c r="AW157">
        <f t="shared" si="33"/>
        <v>-90.79871795199999</v>
      </c>
      <c r="AX157" s="9"/>
      <c r="AY157" s="22">
        <v>0.64025900000000002</v>
      </c>
      <c r="AZ157" s="22">
        <v>476.55099999999999</v>
      </c>
      <c r="BA157" s="22">
        <v>-1.745E-2</v>
      </c>
      <c r="BB157" s="22">
        <v>147</v>
      </c>
      <c r="BC157" s="22">
        <v>0.63955700000000004</v>
      </c>
      <c r="BD157">
        <f t="shared" si="34"/>
        <v>17.45</v>
      </c>
      <c r="BE157">
        <f t="shared" si="35"/>
        <v>11.172519550000001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47.7913</v>
      </c>
      <c r="I158" s="22">
        <v>-1.6448999999999998E-2</v>
      </c>
      <c r="J158" s="22">
        <v>148</v>
      </c>
      <c r="K158" s="22">
        <v>1.10321</v>
      </c>
      <c r="L158">
        <f t="shared" si="24"/>
        <v>16.448999999999998</v>
      </c>
      <c r="M158">
        <f t="shared" si="25"/>
        <v>18.17186826</v>
      </c>
      <c r="N158" s="9"/>
      <c r="O158" s="22">
        <v>0.64529400000000003</v>
      </c>
      <c r="P158" s="22">
        <v>118.767</v>
      </c>
      <c r="Q158" s="22">
        <v>-1.6555799999999999E-2</v>
      </c>
      <c r="R158" s="22">
        <v>148</v>
      </c>
      <c r="S158" s="22">
        <v>0.64453099999999997</v>
      </c>
      <c r="T158">
        <f t="shared" si="26"/>
        <v>16.555799999999998</v>
      </c>
      <c r="U158">
        <f t="shared" si="27"/>
        <v>10.6833584052</v>
      </c>
      <c r="X158" s="9"/>
      <c r="Y158" s="22">
        <v>1.1047400000000001</v>
      </c>
      <c r="Z158" s="22">
        <v>174.95500000000001</v>
      </c>
      <c r="AA158" s="22">
        <v>-1.6461199999999999E-2</v>
      </c>
      <c r="AB158" s="22">
        <v>148</v>
      </c>
      <c r="AC158" s="22">
        <v>1.10443</v>
      </c>
      <c r="AD158">
        <f t="shared" si="28"/>
        <v>16.461199999999998</v>
      </c>
      <c r="AE158">
        <f t="shared" si="29"/>
        <v>18.185346087999999</v>
      </c>
      <c r="AF158" s="9"/>
      <c r="AG158" s="22">
        <v>0.64529400000000003</v>
      </c>
      <c r="AH158" s="22">
        <v>272.65699999999998</v>
      </c>
      <c r="AI158" s="22">
        <v>-1.6772499999999999E-2</v>
      </c>
      <c r="AJ158" s="22">
        <v>148</v>
      </c>
      <c r="AK158" s="22">
        <v>0.64459200000000005</v>
      </c>
      <c r="AL158">
        <f t="shared" si="30"/>
        <v>16.772500000000001</v>
      </c>
      <c r="AM158">
        <f t="shared" si="31"/>
        <v>10.823193615000001</v>
      </c>
      <c r="AP158" s="9"/>
      <c r="AQ158" s="22">
        <v>1.1047400000000001</v>
      </c>
      <c r="AR158" s="22">
        <v>389.95</v>
      </c>
      <c r="AS158" s="22">
        <v>7.72095E-2</v>
      </c>
      <c r="AT158" s="22">
        <v>148</v>
      </c>
      <c r="AU158" s="22">
        <v>7.9864500000000005E-2</v>
      </c>
      <c r="AV158">
        <f t="shared" si="32"/>
        <v>-77.209500000000006</v>
      </c>
      <c r="AW158">
        <f t="shared" si="33"/>
        <v>-85.296423030000014</v>
      </c>
      <c r="AX158" s="9"/>
      <c r="AY158" s="22">
        <v>0.64529400000000003</v>
      </c>
      <c r="AZ158" s="22">
        <v>476.65100000000001</v>
      </c>
      <c r="BA158" s="22">
        <v>-1.745E-2</v>
      </c>
      <c r="BB158" s="22">
        <v>148</v>
      </c>
      <c r="BC158" s="22">
        <v>0.64468400000000003</v>
      </c>
      <c r="BD158">
        <f t="shared" si="34"/>
        <v>17.45</v>
      </c>
      <c r="BE158">
        <f t="shared" si="35"/>
        <v>11.2603803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47.892000000000003</v>
      </c>
      <c r="I159" s="22">
        <v>-1.6448999999999998E-2</v>
      </c>
      <c r="J159" s="22">
        <v>149</v>
      </c>
      <c r="K159" s="22">
        <v>1.09833</v>
      </c>
      <c r="L159">
        <f t="shared" si="24"/>
        <v>16.448999999999998</v>
      </c>
      <c r="M159">
        <f t="shared" si="25"/>
        <v>18.088965299999995</v>
      </c>
      <c r="N159" s="9"/>
      <c r="O159" s="22">
        <v>0.65032999999999996</v>
      </c>
      <c r="P159" s="22">
        <v>118.86799999999999</v>
      </c>
      <c r="Q159" s="22">
        <v>-1.65649E-2</v>
      </c>
      <c r="R159" s="22">
        <v>149</v>
      </c>
      <c r="S159" s="22">
        <v>0.64962799999999998</v>
      </c>
      <c r="T159">
        <f t="shared" si="26"/>
        <v>16.564900000000002</v>
      </c>
      <c r="U159">
        <f t="shared" si="27"/>
        <v>10.772651417000001</v>
      </c>
      <c r="X159" s="9"/>
      <c r="Y159" s="22">
        <v>1.0996999999999999</v>
      </c>
      <c r="Z159" s="22">
        <v>175.05600000000001</v>
      </c>
      <c r="AA159" s="22">
        <v>-1.64703E-2</v>
      </c>
      <c r="AB159" s="22">
        <v>149</v>
      </c>
      <c r="AC159" s="22">
        <v>1.09863</v>
      </c>
      <c r="AD159">
        <f t="shared" si="28"/>
        <v>16.470300000000002</v>
      </c>
      <c r="AE159">
        <f t="shared" si="29"/>
        <v>18.11238891</v>
      </c>
      <c r="AF159" s="9"/>
      <c r="AG159" s="22">
        <v>0.65032999999999996</v>
      </c>
      <c r="AH159" s="22">
        <v>272.75799999999998</v>
      </c>
      <c r="AI159" s="22">
        <v>-1.6772499999999999E-2</v>
      </c>
      <c r="AJ159" s="22">
        <v>149</v>
      </c>
      <c r="AK159" s="22">
        <v>0.64944500000000005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390.05099999999999</v>
      </c>
      <c r="AS159" s="22">
        <v>7.8735399999999997E-2</v>
      </c>
      <c r="AT159" s="22">
        <v>149</v>
      </c>
      <c r="AU159" s="22">
        <v>7.9834000000000002E-2</v>
      </c>
      <c r="AV159">
        <f t="shared" si="32"/>
        <v>-78.735399999999998</v>
      </c>
      <c r="AW159">
        <f t="shared" si="33"/>
        <v>-86.585319379999987</v>
      </c>
      <c r="AX159" s="9"/>
      <c r="AY159" s="22">
        <v>0.65032999999999996</v>
      </c>
      <c r="AZ159" s="22">
        <v>476.75200000000001</v>
      </c>
      <c r="BA159" s="22">
        <v>-1.745E-2</v>
      </c>
      <c r="BB159" s="22">
        <v>149</v>
      </c>
      <c r="BC159" s="22">
        <v>0.64965799999999996</v>
      </c>
      <c r="BD159">
        <f t="shared" si="34"/>
        <v>17.45</v>
      </c>
      <c r="BE159">
        <f t="shared" si="35"/>
        <v>11.348258499999998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47.992699999999999</v>
      </c>
      <c r="I160" s="22">
        <v>-1.64429E-2</v>
      </c>
      <c r="J160" s="22">
        <v>150</v>
      </c>
      <c r="K160" s="22">
        <v>1.09314</v>
      </c>
      <c r="L160">
        <f t="shared" si="24"/>
        <v>16.442900000000002</v>
      </c>
      <c r="M160">
        <f t="shared" si="25"/>
        <v>17.999549343000002</v>
      </c>
      <c r="N160" s="9"/>
      <c r="O160" s="22">
        <v>0.65536499999999998</v>
      </c>
      <c r="P160" s="22">
        <v>118.96899999999999</v>
      </c>
      <c r="Q160" s="22">
        <v>-1.6555799999999999E-2</v>
      </c>
      <c r="R160" s="22">
        <v>150</v>
      </c>
      <c r="S160" s="22">
        <v>0.65466299999999999</v>
      </c>
      <c r="T160">
        <f t="shared" si="26"/>
        <v>16.555799999999998</v>
      </c>
      <c r="U160">
        <f t="shared" si="27"/>
        <v>10.850091866999998</v>
      </c>
      <c r="X160" s="9"/>
      <c r="Y160" s="22">
        <v>1.09467</v>
      </c>
      <c r="Z160" s="22">
        <v>175.15700000000001</v>
      </c>
      <c r="AA160" s="22">
        <v>-1.64551E-2</v>
      </c>
      <c r="AB160" s="22">
        <v>150</v>
      </c>
      <c r="AC160" s="22">
        <v>1.09436</v>
      </c>
      <c r="AD160">
        <f t="shared" si="28"/>
        <v>16.455100000000002</v>
      </c>
      <c r="AE160">
        <f t="shared" si="29"/>
        <v>18.012904317000004</v>
      </c>
      <c r="AF160" s="9"/>
      <c r="AG160" s="22">
        <v>0.65536499999999998</v>
      </c>
      <c r="AH160" s="22">
        <v>272.858</v>
      </c>
      <c r="AI160" s="22">
        <v>-1.6781600000000001E-2</v>
      </c>
      <c r="AJ160" s="22">
        <v>150</v>
      </c>
      <c r="AK160" s="22">
        <v>0.654694</v>
      </c>
      <c r="AL160">
        <f t="shared" si="30"/>
        <v>16.781600000000001</v>
      </c>
      <c r="AM160">
        <f t="shared" si="31"/>
        <v>10.998073284</v>
      </c>
      <c r="AP160" s="9"/>
      <c r="AQ160" s="22">
        <v>1.09467</v>
      </c>
      <c r="AR160" s="22">
        <v>390.15100000000001</v>
      </c>
      <c r="AS160" s="22">
        <v>7.9467800000000005E-2</v>
      </c>
      <c r="AT160" s="22">
        <v>150</v>
      </c>
      <c r="AU160" s="22">
        <v>7.9864500000000005E-2</v>
      </c>
      <c r="AV160">
        <f t="shared" si="32"/>
        <v>-79.467800000000011</v>
      </c>
      <c r="AW160">
        <f t="shared" si="33"/>
        <v>-86.991016626000018</v>
      </c>
      <c r="AX160" s="9"/>
      <c r="AY160" s="22">
        <v>0.65536499999999998</v>
      </c>
      <c r="AZ160" s="22">
        <v>476.85300000000001</v>
      </c>
      <c r="BA160" s="22">
        <v>-1.74377E-2</v>
      </c>
      <c r="BB160" s="22">
        <v>150</v>
      </c>
      <c r="BC160" s="22">
        <v>0.65463300000000002</v>
      </c>
      <c r="BD160">
        <f t="shared" si="34"/>
        <v>17.4377</v>
      </c>
      <c r="BE160">
        <f t="shared" si="35"/>
        <v>11.428058260499999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48.093400000000003</v>
      </c>
      <c r="I161" s="22">
        <v>-1.6430699999999999E-2</v>
      </c>
      <c r="J161" s="22">
        <v>151</v>
      </c>
      <c r="K161" s="22">
        <v>1.08826</v>
      </c>
      <c r="L161">
        <f t="shared" si="24"/>
        <v>16.430699999999998</v>
      </c>
      <c r="M161">
        <f t="shared" si="25"/>
        <v>17.903383640999998</v>
      </c>
      <c r="N161" s="9"/>
      <c r="O161" s="22">
        <v>0.66039999999999999</v>
      </c>
      <c r="P161" s="22">
        <v>119.07</v>
      </c>
      <c r="Q161" s="22">
        <v>-1.6549700000000001E-2</v>
      </c>
      <c r="R161" s="22">
        <v>151</v>
      </c>
      <c r="S161" s="22">
        <v>0.65957600000000005</v>
      </c>
      <c r="T161">
        <f t="shared" si="26"/>
        <v>16.549700000000001</v>
      </c>
      <c r="U161">
        <f t="shared" si="27"/>
        <v>10.929421880000001</v>
      </c>
      <c r="X161" s="9"/>
      <c r="Y161" s="22">
        <v>1.0896300000000001</v>
      </c>
      <c r="Z161" s="22">
        <v>175.25700000000001</v>
      </c>
      <c r="AA161" s="22">
        <v>-1.64703E-2</v>
      </c>
      <c r="AB161" s="22">
        <v>151</v>
      </c>
      <c r="AC161" s="22">
        <v>1.08856</v>
      </c>
      <c r="AD161">
        <f t="shared" si="28"/>
        <v>16.470300000000002</v>
      </c>
      <c r="AE161">
        <f t="shared" si="29"/>
        <v>17.946532989000005</v>
      </c>
      <c r="AF161" s="9"/>
      <c r="AG161" s="22">
        <v>0.66039999999999999</v>
      </c>
      <c r="AH161" s="22">
        <v>272.959</v>
      </c>
      <c r="AI161" s="22">
        <v>-1.6763299999999998E-2</v>
      </c>
      <c r="AJ161" s="22">
        <v>151</v>
      </c>
      <c r="AK161" s="22">
        <v>0.65972900000000001</v>
      </c>
      <c r="AL161">
        <f t="shared" si="30"/>
        <v>16.763299999999997</v>
      </c>
      <c r="AM161">
        <f t="shared" si="31"/>
        <v>11.070483319999997</v>
      </c>
      <c r="AP161" s="9"/>
      <c r="AQ161" s="22">
        <v>1.0896300000000001</v>
      </c>
      <c r="AR161" s="22">
        <v>390.25200000000001</v>
      </c>
      <c r="AS161" s="22">
        <v>7.8826900000000005E-2</v>
      </c>
      <c r="AT161" s="22">
        <v>151</v>
      </c>
      <c r="AU161" s="22">
        <v>8.0017099999999994E-2</v>
      </c>
      <c r="AV161">
        <f t="shared" si="32"/>
        <v>-78.826900000000009</v>
      </c>
      <c r="AW161">
        <f t="shared" si="33"/>
        <v>-85.892155047000017</v>
      </c>
      <c r="AX161" s="9"/>
      <c r="AY161" s="22">
        <v>0.66039999999999999</v>
      </c>
      <c r="AZ161" s="22">
        <v>476.95299999999997</v>
      </c>
      <c r="BA161" s="22">
        <v>-1.7456099999999999E-2</v>
      </c>
      <c r="BB161" s="22">
        <v>151</v>
      </c>
      <c r="BC161" s="22">
        <v>0.65972900000000001</v>
      </c>
      <c r="BD161">
        <f t="shared" si="34"/>
        <v>17.456099999999999</v>
      </c>
      <c r="BE161">
        <f t="shared" si="35"/>
        <v>11.528008439999999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48.194099999999999</v>
      </c>
      <c r="I162" s="22">
        <v>-1.6436800000000001E-2</v>
      </c>
      <c r="J162" s="22">
        <v>152</v>
      </c>
      <c r="K162" s="22">
        <v>1.0833699999999999</v>
      </c>
      <c r="L162">
        <f t="shared" si="24"/>
        <v>16.436800000000002</v>
      </c>
      <c r="M162">
        <f t="shared" si="25"/>
        <v>17.827188912</v>
      </c>
      <c r="N162" s="9"/>
      <c r="O162" s="22">
        <v>0.66543600000000003</v>
      </c>
      <c r="P162" s="22">
        <v>119.17</v>
      </c>
      <c r="Q162" s="22">
        <v>-1.6549700000000001E-2</v>
      </c>
      <c r="R162" s="22">
        <v>152</v>
      </c>
      <c r="S162" s="22">
        <v>0.66473400000000005</v>
      </c>
      <c r="T162">
        <f t="shared" si="26"/>
        <v>16.549700000000001</v>
      </c>
      <c r="U162">
        <f t="shared" si="27"/>
        <v>11.012766169200001</v>
      </c>
      <c r="X162" s="9"/>
      <c r="Y162" s="22">
        <v>1.0845899999999999</v>
      </c>
      <c r="Z162" s="22">
        <v>175.358</v>
      </c>
      <c r="AA162" s="22">
        <v>-1.6476399999999999E-2</v>
      </c>
      <c r="AB162" s="22">
        <v>152</v>
      </c>
      <c r="AC162" s="22">
        <v>1.0839799999999999</v>
      </c>
      <c r="AD162">
        <f t="shared" si="28"/>
        <v>16.476399999999998</v>
      </c>
      <c r="AE162">
        <f t="shared" si="29"/>
        <v>17.870138675999996</v>
      </c>
      <c r="AF162" s="9"/>
      <c r="AG162" s="22">
        <v>0.66543600000000003</v>
      </c>
      <c r="AH162" s="22">
        <v>273.06</v>
      </c>
      <c r="AI162" s="22">
        <v>-1.6775499999999999E-2</v>
      </c>
      <c r="AJ162" s="22">
        <v>152</v>
      </c>
      <c r="AK162" s="22">
        <v>0.66458099999999998</v>
      </c>
      <c r="AL162">
        <f t="shared" si="30"/>
        <v>16.775499999999997</v>
      </c>
      <c r="AM162">
        <f t="shared" si="31"/>
        <v>11.163021617999998</v>
      </c>
      <c r="AP162" s="9"/>
      <c r="AQ162" s="22">
        <v>1.0845899999999999</v>
      </c>
      <c r="AR162" s="22">
        <v>390.35300000000001</v>
      </c>
      <c r="AS162" s="22">
        <v>7.8033400000000003E-2</v>
      </c>
      <c r="AT162" s="22">
        <v>152</v>
      </c>
      <c r="AU162" s="22">
        <v>8.0169699999999997E-2</v>
      </c>
      <c r="AV162">
        <f t="shared" si="32"/>
        <v>-78.0334</v>
      </c>
      <c r="AW162">
        <f t="shared" si="33"/>
        <v>-84.634245305999997</v>
      </c>
      <c r="AX162" s="9"/>
      <c r="AY162" s="22">
        <v>0.66543600000000003</v>
      </c>
      <c r="AZ162" s="22">
        <v>477.05399999999997</v>
      </c>
      <c r="BA162" s="22">
        <v>-1.7434700000000001E-2</v>
      </c>
      <c r="BB162" s="22">
        <v>152</v>
      </c>
      <c r="BC162" s="22">
        <v>0.66464199999999996</v>
      </c>
      <c r="BD162">
        <f t="shared" si="34"/>
        <v>17.434699999999999</v>
      </c>
      <c r="BE162">
        <f t="shared" si="35"/>
        <v>11.601677029199999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48.294800000000002</v>
      </c>
      <c r="I163" s="22">
        <v>-1.6430699999999999E-2</v>
      </c>
      <c r="J163" s="22">
        <v>153</v>
      </c>
      <c r="K163" s="22">
        <v>1.0784899999999999</v>
      </c>
      <c r="L163">
        <f t="shared" si="24"/>
        <v>16.430699999999998</v>
      </c>
      <c r="M163">
        <f t="shared" si="25"/>
        <v>17.737926492</v>
      </c>
      <c r="N163" s="9"/>
      <c r="O163" s="22">
        <v>0.67047100000000004</v>
      </c>
      <c r="P163" s="22">
        <v>119.271</v>
      </c>
      <c r="Q163" s="22">
        <v>-1.6543599999999999E-2</v>
      </c>
      <c r="R163" s="22">
        <v>153</v>
      </c>
      <c r="S163" s="22">
        <v>0.66976899999999995</v>
      </c>
      <c r="T163">
        <f t="shared" si="26"/>
        <v>16.543599999999998</v>
      </c>
      <c r="U163">
        <f t="shared" si="27"/>
        <v>11.092004035599999</v>
      </c>
      <c r="X163" s="9"/>
      <c r="Y163" s="22">
        <v>1.0795600000000001</v>
      </c>
      <c r="Z163" s="22">
        <v>175.459</v>
      </c>
      <c r="AA163" s="22">
        <v>-1.6473399999999999E-2</v>
      </c>
      <c r="AB163" s="22">
        <v>153</v>
      </c>
      <c r="AC163" s="22">
        <v>1.0784899999999999</v>
      </c>
      <c r="AD163">
        <f t="shared" si="28"/>
        <v>16.473399999999998</v>
      </c>
      <c r="AE163">
        <f t="shared" si="29"/>
        <v>17.784023703999999</v>
      </c>
      <c r="AF163" s="9"/>
      <c r="AG163" s="22">
        <v>0.67047100000000004</v>
      </c>
      <c r="AH163" s="22">
        <v>273.16000000000003</v>
      </c>
      <c r="AI163" s="22">
        <v>-1.6775499999999999E-2</v>
      </c>
      <c r="AJ163" s="22">
        <v>153</v>
      </c>
      <c r="AK163" s="22">
        <v>0.669678</v>
      </c>
      <c r="AL163">
        <f t="shared" si="30"/>
        <v>16.775499999999997</v>
      </c>
      <c r="AM163">
        <f t="shared" si="31"/>
        <v>11.247486260499999</v>
      </c>
      <c r="AP163" s="9"/>
      <c r="AQ163" s="22">
        <v>1.0795600000000001</v>
      </c>
      <c r="AR163" s="22">
        <v>390.45299999999997</v>
      </c>
      <c r="AS163" s="22">
        <v>7.76062E-2</v>
      </c>
      <c r="AT163" s="22">
        <v>153</v>
      </c>
      <c r="AU163" s="22">
        <v>8.0230700000000002E-2</v>
      </c>
      <c r="AV163">
        <f t="shared" si="32"/>
        <v>-77.606200000000001</v>
      </c>
      <c r="AW163">
        <f t="shared" si="33"/>
        <v>-83.780549272000002</v>
      </c>
      <c r="AX163" s="9"/>
      <c r="AY163" s="22">
        <v>0.67047100000000004</v>
      </c>
      <c r="AZ163" s="22">
        <v>477.15499999999997</v>
      </c>
      <c r="BA163" s="22">
        <v>-1.7419400000000002E-2</v>
      </c>
      <c r="BB163" s="22">
        <v>153</v>
      </c>
      <c r="BC163" s="22">
        <v>0.66992200000000002</v>
      </c>
      <c r="BD163">
        <f t="shared" si="34"/>
        <v>17.419400000000003</v>
      </c>
      <c r="BE163">
        <f t="shared" si="35"/>
        <v>11.679202537400002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48.395499999999998</v>
      </c>
      <c r="I164" s="22">
        <v>-1.6427600000000001E-2</v>
      </c>
      <c r="J164" s="22">
        <v>154</v>
      </c>
      <c r="K164" s="22">
        <v>1.07361</v>
      </c>
      <c r="L164">
        <f t="shared" si="24"/>
        <v>16.427600000000002</v>
      </c>
      <c r="M164">
        <f t="shared" si="25"/>
        <v>17.651784752000001</v>
      </c>
      <c r="N164" s="9"/>
      <c r="O164" s="22">
        <v>0.67550699999999997</v>
      </c>
      <c r="P164" s="22">
        <v>119.372</v>
      </c>
      <c r="Q164" s="22">
        <v>-1.6561900000000001E-2</v>
      </c>
      <c r="R164" s="22">
        <v>154</v>
      </c>
      <c r="S164" s="22">
        <v>0.67489600000000005</v>
      </c>
      <c r="T164">
        <f t="shared" si="26"/>
        <v>16.561900000000001</v>
      </c>
      <c r="U164">
        <f t="shared" si="27"/>
        <v>11.187679383300001</v>
      </c>
      <c r="X164" s="9"/>
      <c r="Y164" s="22">
        <v>1.0745199999999999</v>
      </c>
      <c r="Z164" s="22">
        <v>175.559</v>
      </c>
      <c r="AA164" s="22">
        <v>-1.6461199999999999E-2</v>
      </c>
      <c r="AB164" s="22">
        <v>154</v>
      </c>
      <c r="AC164" s="22">
        <v>1.0732999999999999</v>
      </c>
      <c r="AD164">
        <f t="shared" si="28"/>
        <v>16.461199999999998</v>
      </c>
      <c r="AE164">
        <f t="shared" si="29"/>
        <v>17.687888623999996</v>
      </c>
      <c r="AF164" s="9"/>
      <c r="AG164" s="22">
        <v>0.67550699999999997</v>
      </c>
      <c r="AH164" s="22">
        <v>273.26100000000002</v>
      </c>
      <c r="AI164" s="22">
        <v>-1.6775499999999999E-2</v>
      </c>
      <c r="AJ164" s="22">
        <v>154</v>
      </c>
      <c r="AK164" s="22">
        <v>0.67459100000000005</v>
      </c>
      <c r="AL164">
        <f t="shared" si="30"/>
        <v>16.775499999999997</v>
      </c>
      <c r="AM164">
        <f t="shared" si="31"/>
        <v>11.331967678499998</v>
      </c>
      <c r="AP164" s="9"/>
      <c r="AQ164" s="22">
        <v>1.0745199999999999</v>
      </c>
      <c r="AR164" s="22">
        <v>390.55399999999997</v>
      </c>
      <c r="AS164" s="22">
        <v>7.76062E-2</v>
      </c>
      <c r="AT164" s="22">
        <v>154</v>
      </c>
      <c r="AU164" s="22">
        <v>8.0230700000000002E-2</v>
      </c>
      <c r="AV164">
        <f t="shared" si="32"/>
        <v>-77.606200000000001</v>
      </c>
      <c r="AW164">
        <f t="shared" si="33"/>
        <v>-83.38941402399999</v>
      </c>
      <c r="AX164" s="9"/>
      <c r="AY164" s="22">
        <v>0.67550699999999997</v>
      </c>
      <c r="AZ164" s="22">
        <v>477.25599999999997</v>
      </c>
      <c r="BA164" s="22">
        <v>-1.7428599999999999E-2</v>
      </c>
      <c r="BB164" s="22">
        <v>154</v>
      </c>
      <c r="BC164" s="22">
        <v>0.67486599999999997</v>
      </c>
      <c r="BD164">
        <f t="shared" si="34"/>
        <v>17.428599999999999</v>
      </c>
      <c r="BE164">
        <f t="shared" si="35"/>
        <v>11.773141300199999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48.496200000000002</v>
      </c>
      <c r="I165" s="22">
        <v>-1.6421499999999999E-2</v>
      </c>
      <c r="J165" s="22">
        <v>155</v>
      </c>
      <c r="K165" s="22">
        <v>1.0684199999999999</v>
      </c>
      <c r="L165">
        <f t="shared" si="24"/>
        <v>16.421499999999998</v>
      </c>
      <c r="M165">
        <f t="shared" si="25"/>
        <v>17.562630034999998</v>
      </c>
      <c r="N165" s="9"/>
      <c r="O165" s="22">
        <v>0.68054199999999998</v>
      </c>
      <c r="P165" s="22">
        <v>119.47199999999999</v>
      </c>
      <c r="Q165" s="22">
        <v>-1.6546600000000002E-2</v>
      </c>
      <c r="R165" s="22">
        <v>155</v>
      </c>
      <c r="S165" s="22">
        <v>0.67974900000000005</v>
      </c>
      <c r="T165">
        <f t="shared" si="26"/>
        <v>16.546600000000002</v>
      </c>
      <c r="U165">
        <f t="shared" si="27"/>
        <v>11.260656257200001</v>
      </c>
      <c r="X165" s="9"/>
      <c r="Y165" s="22">
        <v>1.0694900000000001</v>
      </c>
      <c r="Z165" s="22">
        <v>175.66</v>
      </c>
      <c r="AA165" s="22">
        <v>-1.64581E-2</v>
      </c>
      <c r="AB165" s="22">
        <v>155</v>
      </c>
      <c r="AC165" s="22">
        <v>1.0684199999999999</v>
      </c>
      <c r="AD165">
        <f t="shared" si="28"/>
        <v>16.458099999999998</v>
      </c>
      <c r="AE165">
        <f t="shared" si="29"/>
        <v>17.601773369</v>
      </c>
      <c r="AF165" s="9"/>
      <c r="AG165" s="22">
        <v>0.68054199999999998</v>
      </c>
      <c r="AH165" s="22">
        <v>273.36200000000002</v>
      </c>
      <c r="AI165" s="22">
        <v>-1.6766400000000001E-2</v>
      </c>
      <c r="AJ165" s="22">
        <v>155</v>
      </c>
      <c r="AK165" s="22">
        <v>0.67990099999999998</v>
      </c>
      <c r="AL165">
        <f t="shared" si="30"/>
        <v>16.766400000000001</v>
      </c>
      <c r="AM165">
        <f t="shared" si="31"/>
        <v>11.410239388800001</v>
      </c>
      <c r="AP165" s="9"/>
      <c r="AQ165" s="22">
        <v>1.0694900000000001</v>
      </c>
      <c r="AR165" s="22">
        <v>390.65499999999997</v>
      </c>
      <c r="AS165" s="22">
        <v>7.7270500000000006E-2</v>
      </c>
      <c r="AT165" s="22">
        <v>155</v>
      </c>
      <c r="AU165" s="22">
        <v>8.0230700000000002E-2</v>
      </c>
      <c r="AV165">
        <f t="shared" si="32"/>
        <v>-77.270500000000013</v>
      </c>
      <c r="AW165">
        <f t="shared" si="33"/>
        <v>-82.640027045000011</v>
      </c>
      <c r="AX165" s="9"/>
      <c r="AY165" s="22">
        <v>0.68054199999999998</v>
      </c>
      <c r="AZ165" s="22">
        <v>477.35599999999999</v>
      </c>
      <c r="BA165" s="22">
        <v>-1.7431599999999998E-2</v>
      </c>
      <c r="BB165" s="22">
        <v>155</v>
      </c>
      <c r="BC165" s="22">
        <v>0.67984</v>
      </c>
      <c r="BD165">
        <f t="shared" si="34"/>
        <v>17.4316</v>
      </c>
      <c r="BE165">
        <f t="shared" si="35"/>
        <v>11.862935927199999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48.596899999999998</v>
      </c>
      <c r="I166" s="22">
        <v>-1.6436800000000001E-2</v>
      </c>
      <c r="J166" s="22">
        <v>156</v>
      </c>
      <c r="K166" s="22">
        <v>1.0638399999999999</v>
      </c>
      <c r="L166">
        <f t="shared" si="24"/>
        <v>16.436800000000002</v>
      </c>
      <c r="M166">
        <f t="shared" si="25"/>
        <v>17.49615176</v>
      </c>
      <c r="N166" s="9"/>
      <c r="O166" s="22">
        <v>0.68557699999999999</v>
      </c>
      <c r="P166" s="22">
        <v>119.57299999999999</v>
      </c>
      <c r="Q166" s="22">
        <v>-1.6577100000000001E-2</v>
      </c>
      <c r="R166" s="22">
        <v>156</v>
      </c>
      <c r="S166" s="22">
        <v>0.68490600000000001</v>
      </c>
      <c r="T166">
        <f t="shared" si="26"/>
        <v>16.577100000000002</v>
      </c>
      <c r="U166">
        <f t="shared" si="27"/>
        <v>11.3648784867</v>
      </c>
      <c r="X166" s="9"/>
      <c r="Y166" s="22">
        <v>1.0644499999999999</v>
      </c>
      <c r="Z166" s="22">
        <v>175.761</v>
      </c>
      <c r="AA166" s="22">
        <v>-1.6452000000000001E-2</v>
      </c>
      <c r="AB166" s="22">
        <v>156</v>
      </c>
      <c r="AC166" s="22">
        <v>1.0635399999999999</v>
      </c>
      <c r="AD166">
        <f t="shared" si="28"/>
        <v>16.452000000000002</v>
      </c>
      <c r="AE166">
        <f t="shared" si="29"/>
        <v>17.512331400000001</v>
      </c>
      <c r="AF166" s="9"/>
      <c r="AG166" s="22">
        <v>0.68557699999999999</v>
      </c>
      <c r="AH166" s="22">
        <v>273.46300000000002</v>
      </c>
      <c r="AI166" s="22">
        <v>-1.6763299999999998E-2</v>
      </c>
      <c r="AJ166" s="22">
        <v>156</v>
      </c>
      <c r="AK166" s="22">
        <v>0.68493700000000002</v>
      </c>
      <c r="AL166">
        <f t="shared" si="30"/>
        <v>16.763299999999997</v>
      </c>
      <c r="AM166">
        <f t="shared" si="31"/>
        <v>11.492532924099999</v>
      </c>
      <c r="AP166" s="9"/>
      <c r="AQ166" s="22">
        <v>1.0644499999999999</v>
      </c>
      <c r="AR166" s="22">
        <v>390.75599999999997</v>
      </c>
      <c r="AS166" s="22">
        <v>7.6721200000000003E-2</v>
      </c>
      <c r="AT166" s="22">
        <v>156</v>
      </c>
      <c r="AU166" s="22">
        <v>8.0139199999999994E-2</v>
      </c>
      <c r="AV166">
        <f t="shared" si="32"/>
        <v>-76.72120000000001</v>
      </c>
      <c r="AW166">
        <f t="shared" si="33"/>
        <v>-81.665881339999999</v>
      </c>
      <c r="AX166" s="9"/>
      <c r="AY166" s="22">
        <v>0.68557699999999999</v>
      </c>
      <c r="AZ166" s="22">
        <v>477.45699999999999</v>
      </c>
      <c r="BA166" s="22">
        <v>-1.7419400000000002E-2</v>
      </c>
      <c r="BB166" s="22">
        <v>156</v>
      </c>
      <c r="BC166" s="22">
        <v>0.68466199999999999</v>
      </c>
      <c r="BD166">
        <f t="shared" si="34"/>
        <v>17.419400000000003</v>
      </c>
      <c r="BE166">
        <f t="shared" si="35"/>
        <v>11.942339993800003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48.697600000000001</v>
      </c>
      <c r="I167" s="22">
        <v>-1.6424600000000001E-2</v>
      </c>
      <c r="J167" s="22">
        <v>157</v>
      </c>
      <c r="K167" s="22">
        <v>1.0577399999999999</v>
      </c>
      <c r="L167">
        <f t="shared" si="24"/>
        <v>16.424600000000002</v>
      </c>
      <c r="M167">
        <f t="shared" si="25"/>
        <v>17.400549732000002</v>
      </c>
      <c r="N167" s="9"/>
      <c r="O167" s="22">
        <v>0.69061300000000003</v>
      </c>
      <c r="P167" s="22">
        <v>119.67400000000001</v>
      </c>
      <c r="Q167" s="22">
        <v>-1.6583299999999999E-2</v>
      </c>
      <c r="R167" s="22">
        <v>157</v>
      </c>
      <c r="S167" s="22">
        <v>0.68994100000000003</v>
      </c>
      <c r="T167">
        <f t="shared" si="26"/>
        <v>16.583299999999998</v>
      </c>
      <c r="U167">
        <f t="shared" si="27"/>
        <v>11.452642562899999</v>
      </c>
      <c r="X167" s="9"/>
      <c r="Y167" s="22">
        <v>1.05942</v>
      </c>
      <c r="Z167" s="22">
        <v>175.86199999999999</v>
      </c>
      <c r="AA167" s="22">
        <v>-1.64581E-2</v>
      </c>
      <c r="AB167" s="22">
        <v>157</v>
      </c>
      <c r="AC167" s="22">
        <v>1.0583499999999999</v>
      </c>
      <c r="AD167">
        <f t="shared" si="28"/>
        <v>16.458099999999998</v>
      </c>
      <c r="AE167">
        <f t="shared" si="29"/>
        <v>17.436040301999999</v>
      </c>
      <c r="AF167" s="9"/>
      <c r="AG167" s="22">
        <v>0.69061300000000003</v>
      </c>
      <c r="AH167" s="22">
        <v>273.56299999999999</v>
      </c>
      <c r="AI167" s="22">
        <v>-1.6766400000000001E-2</v>
      </c>
      <c r="AJ167" s="22">
        <v>157</v>
      </c>
      <c r="AK167" s="22">
        <v>0.68991100000000005</v>
      </c>
      <c r="AL167">
        <f t="shared" si="30"/>
        <v>16.766400000000001</v>
      </c>
      <c r="AM167">
        <f t="shared" si="31"/>
        <v>11.579093803200001</v>
      </c>
      <c r="AP167" s="9"/>
      <c r="AQ167" s="22">
        <v>1.05942</v>
      </c>
      <c r="AR167" s="22">
        <v>390.85599999999999</v>
      </c>
      <c r="AS167" s="22">
        <v>7.7026399999999995E-2</v>
      </c>
      <c r="AT167" s="22">
        <v>157</v>
      </c>
      <c r="AU167" s="22">
        <v>8.0200199999999999E-2</v>
      </c>
      <c r="AV167">
        <f t="shared" si="32"/>
        <v>-77.026399999999995</v>
      </c>
      <c r="AW167">
        <f t="shared" si="33"/>
        <v>-81.603308687999998</v>
      </c>
      <c r="AX167" s="9"/>
      <c r="AY167" s="22">
        <v>0.69061300000000003</v>
      </c>
      <c r="AZ167" s="22">
        <v>477.55799999999999</v>
      </c>
      <c r="BA167" s="22">
        <v>-1.7440799999999999E-2</v>
      </c>
      <c r="BB167" s="22">
        <v>157</v>
      </c>
      <c r="BC167" s="22">
        <v>0.68997200000000003</v>
      </c>
      <c r="BD167">
        <f t="shared" si="34"/>
        <v>17.440799999999999</v>
      </c>
      <c r="BE167">
        <f t="shared" si="35"/>
        <v>12.0448432104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48.798400000000001</v>
      </c>
      <c r="I168" s="22">
        <v>-1.6427600000000001E-2</v>
      </c>
      <c r="J168" s="22">
        <v>158</v>
      </c>
      <c r="K168" s="22">
        <v>1.0537700000000001</v>
      </c>
      <c r="L168">
        <f t="shared" si="24"/>
        <v>16.427600000000002</v>
      </c>
      <c r="M168">
        <f t="shared" si="25"/>
        <v>17.320932888000005</v>
      </c>
      <c r="N168" s="9"/>
      <c r="O168" s="22">
        <v>0.69564800000000004</v>
      </c>
      <c r="P168" s="22">
        <v>119.774</v>
      </c>
      <c r="Q168" s="22">
        <v>-1.6586299999999998E-2</v>
      </c>
      <c r="R168" s="22">
        <v>158</v>
      </c>
      <c r="S168" s="22">
        <v>0.69494599999999995</v>
      </c>
      <c r="T168">
        <f t="shared" si="26"/>
        <v>16.586299999999998</v>
      </c>
      <c r="U168">
        <f t="shared" si="27"/>
        <v>11.538226422399999</v>
      </c>
      <c r="X168" s="9"/>
      <c r="Y168" s="22">
        <v>1.0543800000000001</v>
      </c>
      <c r="Z168" s="22">
        <v>175.96199999999999</v>
      </c>
      <c r="AA168" s="22">
        <v>-1.64703E-2</v>
      </c>
      <c r="AB168" s="22">
        <v>158</v>
      </c>
      <c r="AC168" s="22">
        <v>1.0534699999999999</v>
      </c>
      <c r="AD168">
        <f t="shared" si="28"/>
        <v>16.470300000000002</v>
      </c>
      <c r="AE168">
        <f t="shared" si="29"/>
        <v>17.365954914000003</v>
      </c>
      <c r="AF168" s="9"/>
      <c r="AG168" s="22">
        <v>0.69564800000000004</v>
      </c>
      <c r="AH168" s="22">
        <v>273.66399999999999</v>
      </c>
      <c r="AI168" s="22">
        <v>-1.67694E-2</v>
      </c>
      <c r="AJ168" s="22">
        <v>158</v>
      </c>
      <c r="AK168" s="22">
        <v>0.69494599999999995</v>
      </c>
      <c r="AL168">
        <f t="shared" si="30"/>
        <v>16.769400000000001</v>
      </c>
      <c r="AM168">
        <f t="shared" si="31"/>
        <v>11.665599571200001</v>
      </c>
      <c r="AP168" s="9"/>
      <c r="AQ168" s="22">
        <v>1.0543800000000001</v>
      </c>
      <c r="AR168" s="22">
        <v>390.95699999999999</v>
      </c>
      <c r="AS168" s="22">
        <v>7.6873800000000006E-2</v>
      </c>
      <c r="AT168" s="22">
        <v>158</v>
      </c>
      <c r="AU168" s="22">
        <v>8.0139199999999994E-2</v>
      </c>
      <c r="AV168">
        <f t="shared" si="32"/>
        <v>-76.873800000000003</v>
      </c>
      <c r="AW168">
        <f t="shared" si="33"/>
        <v>-81.054197244000008</v>
      </c>
      <c r="AX168" s="9"/>
      <c r="AY168" s="22">
        <v>0.69564800000000004</v>
      </c>
      <c r="AZ168" s="22">
        <v>477.65800000000002</v>
      </c>
      <c r="BA168" s="22">
        <v>-1.7428599999999999E-2</v>
      </c>
      <c r="BB168" s="22">
        <v>158</v>
      </c>
      <c r="BC168" s="22">
        <v>0.69488499999999997</v>
      </c>
      <c r="BD168">
        <f t="shared" si="34"/>
        <v>17.428599999999999</v>
      </c>
      <c r="BE168">
        <f t="shared" si="35"/>
        <v>12.1241707328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48.899099999999997</v>
      </c>
      <c r="I169" s="22">
        <v>-1.6433699999999999E-2</v>
      </c>
      <c r="J169" s="22">
        <v>159</v>
      </c>
      <c r="K169" s="22">
        <v>1.0479700000000001</v>
      </c>
      <c r="L169">
        <f t="shared" si="24"/>
        <v>16.433699999999998</v>
      </c>
      <c r="M169">
        <f t="shared" si="25"/>
        <v>17.244703094999998</v>
      </c>
      <c r="N169" s="9"/>
      <c r="O169" s="22">
        <v>0.70068399999999997</v>
      </c>
      <c r="P169" s="22">
        <v>119.875</v>
      </c>
      <c r="Q169" s="22">
        <v>-1.6589400000000001E-2</v>
      </c>
      <c r="R169" s="22">
        <v>159</v>
      </c>
      <c r="S169" s="22">
        <v>0.70007299999999995</v>
      </c>
      <c r="T169">
        <f t="shared" si="26"/>
        <v>16.589400000000001</v>
      </c>
      <c r="U169">
        <f t="shared" si="27"/>
        <v>11.6239271496</v>
      </c>
      <c r="X169" s="9"/>
      <c r="Y169" s="22">
        <v>1.04935</v>
      </c>
      <c r="Z169" s="22">
        <v>176.06299999999999</v>
      </c>
      <c r="AA169" s="22">
        <v>-1.64551E-2</v>
      </c>
      <c r="AB169" s="22">
        <v>159</v>
      </c>
      <c r="AC169" s="22">
        <v>1.0485800000000001</v>
      </c>
      <c r="AD169">
        <f t="shared" si="28"/>
        <v>16.455100000000002</v>
      </c>
      <c r="AE169">
        <f t="shared" si="29"/>
        <v>17.267159185000001</v>
      </c>
      <c r="AF169" s="9"/>
      <c r="AG169" s="22">
        <v>0.70068399999999997</v>
      </c>
      <c r="AH169" s="22">
        <v>273.76499999999999</v>
      </c>
      <c r="AI169" s="22">
        <v>-1.6760299999999999E-2</v>
      </c>
      <c r="AJ169" s="22">
        <v>159</v>
      </c>
      <c r="AK169" s="22">
        <v>0.70010399999999995</v>
      </c>
      <c r="AL169">
        <f t="shared" si="30"/>
        <v>16.760299999999997</v>
      </c>
      <c r="AM169">
        <f t="shared" si="31"/>
        <v>11.743674045199997</v>
      </c>
      <c r="AP169" s="9"/>
      <c r="AQ169" s="22">
        <v>1.04935</v>
      </c>
      <c r="AR169" s="22">
        <v>391.05799999999999</v>
      </c>
      <c r="AS169" s="22">
        <v>7.6751700000000006E-2</v>
      </c>
      <c r="AT169" s="22">
        <v>159</v>
      </c>
      <c r="AU169" s="22">
        <v>8.0108600000000002E-2</v>
      </c>
      <c r="AV169">
        <f t="shared" si="32"/>
        <v>-76.7517</v>
      </c>
      <c r="AW169">
        <f t="shared" si="33"/>
        <v>-80.539396394999997</v>
      </c>
      <c r="AX169" s="9"/>
      <c r="AY169" s="22">
        <v>0.70068399999999997</v>
      </c>
      <c r="AZ169" s="22">
        <v>477.75900000000001</v>
      </c>
      <c r="BA169" s="22">
        <v>-1.74255E-2</v>
      </c>
      <c r="BB169" s="22">
        <v>159</v>
      </c>
      <c r="BC169" s="22">
        <v>0.69982900000000003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48.9998</v>
      </c>
      <c r="I170" s="22">
        <v>-1.6427600000000001E-2</v>
      </c>
      <c r="J170" s="22">
        <v>160</v>
      </c>
      <c r="K170" s="22">
        <v>1.0430900000000001</v>
      </c>
      <c r="L170">
        <f t="shared" si="24"/>
        <v>16.427600000000002</v>
      </c>
      <c r="M170">
        <f t="shared" si="25"/>
        <v>17.155506956000004</v>
      </c>
      <c r="N170" s="9"/>
      <c r="O170" s="22">
        <v>0.70571899999999999</v>
      </c>
      <c r="P170" s="22">
        <v>119.976</v>
      </c>
      <c r="Q170" s="22">
        <v>-1.6598499999999999E-2</v>
      </c>
      <c r="R170" s="22">
        <v>160</v>
      </c>
      <c r="S170" s="22">
        <v>0.70510899999999999</v>
      </c>
      <c r="T170">
        <f t="shared" si="26"/>
        <v>16.598499999999998</v>
      </c>
      <c r="U170">
        <f t="shared" si="27"/>
        <v>11.713876821499998</v>
      </c>
      <c r="X170" s="9"/>
      <c r="Y170" s="22">
        <v>1.0443100000000001</v>
      </c>
      <c r="Z170" s="22">
        <v>176.16399999999999</v>
      </c>
      <c r="AA170" s="22">
        <v>-1.64551E-2</v>
      </c>
      <c r="AB170" s="22">
        <v>160</v>
      </c>
      <c r="AC170" s="22">
        <v>1.0430900000000001</v>
      </c>
      <c r="AD170">
        <f t="shared" si="28"/>
        <v>16.455100000000002</v>
      </c>
      <c r="AE170">
        <f t="shared" si="29"/>
        <v>17.184225481000002</v>
      </c>
      <c r="AF170" s="9"/>
      <c r="AG170" s="22">
        <v>0.70571899999999999</v>
      </c>
      <c r="AH170" s="22">
        <v>273.86500000000001</v>
      </c>
      <c r="AI170" s="22">
        <v>-1.67572E-2</v>
      </c>
      <c r="AJ170" s="22">
        <v>160</v>
      </c>
      <c r="AK170" s="22">
        <v>0.70510899999999999</v>
      </c>
      <c r="AL170">
        <f t="shared" si="30"/>
        <v>16.757200000000001</v>
      </c>
      <c r="AM170">
        <f t="shared" si="31"/>
        <v>11.8258744268</v>
      </c>
      <c r="AP170" s="9"/>
      <c r="AQ170" s="22">
        <v>1.0443100000000001</v>
      </c>
      <c r="AR170" s="22">
        <v>391.15800000000002</v>
      </c>
      <c r="AS170" s="22">
        <v>7.6538099999999998E-2</v>
      </c>
      <c r="AT170" s="22">
        <v>160</v>
      </c>
      <c r="AU170" s="22">
        <v>8.0108600000000002E-2</v>
      </c>
      <c r="AV170">
        <f t="shared" si="32"/>
        <v>-76.5381</v>
      </c>
      <c r="AW170">
        <f t="shared" si="33"/>
        <v>-79.929503211000011</v>
      </c>
      <c r="AX170" s="9"/>
      <c r="AY170" s="22">
        <v>0.70571899999999999</v>
      </c>
      <c r="AZ170" s="22">
        <v>477.86</v>
      </c>
      <c r="BA170" s="22">
        <v>-1.7434700000000001E-2</v>
      </c>
      <c r="BB170" s="22">
        <v>160</v>
      </c>
      <c r="BC170" s="22">
        <v>0.70510899999999999</v>
      </c>
      <c r="BD170">
        <f t="shared" si="34"/>
        <v>17.434699999999999</v>
      </c>
      <c r="BE170">
        <f t="shared" si="35"/>
        <v>12.3039990493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49.100499999999997</v>
      </c>
      <c r="I171" s="22">
        <v>-1.6448999999999998E-2</v>
      </c>
      <c r="J171" s="22">
        <v>161</v>
      </c>
      <c r="K171" s="22">
        <v>1.0376000000000001</v>
      </c>
      <c r="L171">
        <f t="shared" si="24"/>
        <v>16.448999999999998</v>
      </c>
      <c r="M171">
        <f t="shared" si="25"/>
        <v>17.095116719999996</v>
      </c>
      <c r="N171" s="9"/>
      <c r="O171" s="22">
        <v>0.710754</v>
      </c>
      <c r="P171" s="22">
        <v>120.077</v>
      </c>
      <c r="Q171" s="22">
        <v>-1.65802E-2</v>
      </c>
      <c r="R171" s="22">
        <v>161</v>
      </c>
      <c r="S171" s="22">
        <v>0.71005200000000002</v>
      </c>
      <c r="T171">
        <f t="shared" si="26"/>
        <v>16.580200000000001</v>
      </c>
      <c r="U171">
        <f t="shared" si="27"/>
        <v>11.784443470800001</v>
      </c>
      <c r="X171" s="9"/>
      <c r="Y171" s="22">
        <v>1.03928</v>
      </c>
      <c r="Z171" s="22">
        <v>176.26400000000001</v>
      </c>
      <c r="AA171" s="22">
        <v>-1.64551E-2</v>
      </c>
      <c r="AB171" s="22">
        <v>161</v>
      </c>
      <c r="AC171" s="22">
        <v>1.03851</v>
      </c>
      <c r="AD171">
        <f t="shared" si="28"/>
        <v>16.455100000000002</v>
      </c>
      <c r="AE171">
        <f t="shared" si="29"/>
        <v>17.101456328000001</v>
      </c>
      <c r="AF171" s="9"/>
      <c r="AG171" s="22">
        <v>0.710754</v>
      </c>
      <c r="AH171" s="22">
        <v>273.96600000000001</v>
      </c>
      <c r="AI171" s="22">
        <v>-1.67572E-2</v>
      </c>
      <c r="AJ171" s="22">
        <v>161</v>
      </c>
      <c r="AK171" s="22">
        <v>0.710144</v>
      </c>
      <c r="AL171">
        <f t="shared" si="30"/>
        <v>16.757200000000001</v>
      </c>
      <c r="AM171">
        <f t="shared" si="31"/>
        <v>11.910246928800001</v>
      </c>
      <c r="AP171" s="9"/>
      <c r="AQ171" s="22">
        <v>1.03928</v>
      </c>
      <c r="AR171" s="22">
        <v>391.25900000000001</v>
      </c>
      <c r="AS171" s="22">
        <v>7.6904299999999995E-2</v>
      </c>
      <c r="AT171" s="22">
        <v>161</v>
      </c>
      <c r="AU171" s="22">
        <v>8.0078099999999999E-2</v>
      </c>
      <c r="AV171">
        <f t="shared" si="32"/>
        <v>-76.904299999999992</v>
      </c>
      <c r="AW171">
        <f t="shared" si="33"/>
        <v>-79.92510090399999</v>
      </c>
      <c r="AX171" s="9"/>
      <c r="AY171" s="22">
        <v>0.710754</v>
      </c>
      <c r="AZ171" s="22">
        <v>477.96100000000001</v>
      </c>
      <c r="BA171" s="22">
        <v>-1.74377E-2</v>
      </c>
      <c r="BB171" s="22">
        <v>161</v>
      </c>
      <c r="BC171" s="22">
        <v>0.709839</v>
      </c>
      <c r="BD171">
        <f t="shared" si="34"/>
        <v>17.4377</v>
      </c>
      <c r="BE171">
        <f t="shared" si="35"/>
        <v>12.3939150258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49.2012</v>
      </c>
      <c r="I172" s="22">
        <v>-1.64429E-2</v>
      </c>
      <c r="J172" s="22">
        <v>162</v>
      </c>
      <c r="K172" s="22">
        <v>1.03271</v>
      </c>
      <c r="L172">
        <f t="shared" si="24"/>
        <v>16.442900000000002</v>
      </c>
      <c r="M172">
        <f t="shared" si="25"/>
        <v>17.005904896000004</v>
      </c>
      <c r="N172" s="9"/>
      <c r="O172" s="22">
        <v>0.71579000000000004</v>
      </c>
      <c r="P172" s="22">
        <v>120.17700000000001</v>
      </c>
      <c r="Q172" s="22">
        <v>-1.6558799999999999E-2</v>
      </c>
      <c r="R172" s="22">
        <v>162</v>
      </c>
      <c r="S172" s="22">
        <v>0.71502699999999997</v>
      </c>
      <c r="T172">
        <f t="shared" si="26"/>
        <v>16.558799999999998</v>
      </c>
      <c r="U172">
        <f t="shared" si="27"/>
        <v>11.852623452</v>
      </c>
      <c r="X172" s="9"/>
      <c r="Y172" s="22">
        <v>1.03424</v>
      </c>
      <c r="Z172" s="22">
        <v>176.36500000000001</v>
      </c>
      <c r="AA172" s="22">
        <v>-1.64551E-2</v>
      </c>
      <c r="AB172" s="22">
        <v>162</v>
      </c>
      <c r="AC172" s="22">
        <v>1.03271</v>
      </c>
      <c r="AD172">
        <f t="shared" si="28"/>
        <v>16.455100000000002</v>
      </c>
      <c r="AE172">
        <f t="shared" si="29"/>
        <v>17.018522624000003</v>
      </c>
      <c r="AF172" s="9"/>
      <c r="AG172" s="22">
        <v>0.71579000000000004</v>
      </c>
      <c r="AH172" s="22">
        <v>274.06700000000001</v>
      </c>
      <c r="AI172" s="22">
        <v>-1.67542E-2</v>
      </c>
      <c r="AJ172" s="22">
        <v>162</v>
      </c>
      <c r="AK172" s="22">
        <v>0.71514900000000003</v>
      </c>
      <c r="AL172">
        <f t="shared" si="30"/>
        <v>16.754200000000001</v>
      </c>
      <c r="AM172">
        <f t="shared" si="31"/>
        <v>11.992488818000002</v>
      </c>
      <c r="AP172" s="9"/>
      <c r="AQ172" s="22">
        <v>1.03424</v>
      </c>
      <c r="AR172" s="22">
        <v>391.36</v>
      </c>
      <c r="AS172" s="22">
        <v>7.6355000000000006E-2</v>
      </c>
      <c r="AT172" s="22">
        <v>162</v>
      </c>
      <c r="AU172" s="22">
        <v>7.9986600000000005E-2</v>
      </c>
      <c r="AV172">
        <f t="shared" si="32"/>
        <v>-76.355000000000004</v>
      </c>
      <c r="AW172">
        <f t="shared" si="33"/>
        <v>-78.969395200000008</v>
      </c>
      <c r="AX172" s="9"/>
      <c r="AY172" s="22">
        <v>0.71579000000000004</v>
      </c>
      <c r="AZ172" s="22">
        <v>478.06099999999998</v>
      </c>
      <c r="BA172" s="22">
        <v>-1.7440799999999999E-2</v>
      </c>
      <c r="BB172" s="22">
        <v>162</v>
      </c>
      <c r="BC172" s="22">
        <v>0.71505700000000005</v>
      </c>
      <c r="BD172">
        <f t="shared" si="34"/>
        <v>17.440799999999999</v>
      </c>
      <c r="BE172">
        <f t="shared" si="35"/>
        <v>12.483950232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49.301900000000003</v>
      </c>
      <c r="I173" s="22">
        <v>-1.6439800000000001E-2</v>
      </c>
      <c r="J173" s="22">
        <v>163</v>
      </c>
      <c r="K173" s="22">
        <v>1.0281400000000001</v>
      </c>
      <c r="L173">
        <f t="shared" si="24"/>
        <v>16.439800000000002</v>
      </c>
      <c r="M173">
        <f t="shared" si="25"/>
        <v>16.920006558000001</v>
      </c>
      <c r="N173" s="9"/>
      <c r="O173" s="22">
        <v>0.72082500000000005</v>
      </c>
      <c r="P173" s="22">
        <v>120.27800000000001</v>
      </c>
      <c r="Q173" s="22">
        <v>-1.6558799999999999E-2</v>
      </c>
      <c r="R173" s="22">
        <v>163</v>
      </c>
      <c r="S173" s="22">
        <v>0.72012299999999996</v>
      </c>
      <c r="T173">
        <f t="shared" si="26"/>
        <v>16.558799999999998</v>
      </c>
      <c r="U173">
        <f t="shared" si="27"/>
        <v>11.935997009999999</v>
      </c>
      <c r="X173" s="9"/>
      <c r="Y173" s="22">
        <v>1.02921</v>
      </c>
      <c r="Z173" s="22">
        <v>176.46600000000001</v>
      </c>
      <c r="AA173" s="22">
        <v>-1.6464199999999998E-2</v>
      </c>
      <c r="AB173" s="22">
        <v>163</v>
      </c>
      <c r="AC173" s="22">
        <v>1.0275300000000001</v>
      </c>
      <c r="AD173">
        <f t="shared" si="28"/>
        <v>16.464199999999998</v>
      </c>
      <c r="AE173">
        <f t="shared" si="29"/>
        <v>16.945119281999997</v>
      </c>
      <c r="AF173" s="9"/>
      <c r="AG173" s="22">
        <v>0.72082500000000005</v>
      </c>
      <c r="AH173" s="22">
        <v>274.16800000000001</v>
      </c>
      <c r="AI173" s="22">
        <v>-1.6766400000000001E-2</v>
      </c>
      <c r="AJ173" s="22">
        <v>163</v>
      </c>
      <c r="AK173" s="22">
        <v>0.72006199999999998</v>
      </c>
      <c r="AL173">
        <f t="shared" si="30"/>
        <v>16.766400000000001</v>
      </c>
      <c r="AM173">
        <f t="shared" si="31"/>
        <v>12.085640280000002</v>
      </c>
      <c r="AP173" s="9"/>
      <c r="AQ173" s="22">
        <v>1.02921</v>
      </c>
      <c r="AR173" s="22">
        <v>391.46100000000001</v>
      </c>
      <c r="AS173" s="22">
        <v>7.6049800000000001E-2</v>
      </c>
      <c r="AT173" s="22">
        <v>163</v>
      </c>
      <c r="AU173" s="22">
        <v>7.9894999999999994E-2</v>
      </c>
      <c r="AV173">
        <f t="shared" si="32"/>
        <v>-76.049800000000005</v>
      </c>
      <c r="AW173">
        <f t="shared" si="33"/>
        <v>-78.271214658000005</v>
      </c>
      <c r="AX173" s="9"/>
      <c r="AY173" s="22">
        <v>0.72082500000000005</v>
      </c>
      <c r="AZ173" s="22">
        <v>478.16199999999998</v>
      </c>
      <c r="BA173" s="22">
        <v>-1.7404200000000002E-2</v>
      </c>
      <c r="BB173" s="22">
        <v>163</v>
      </c>
      <c r="BC173" s="22">
        <v>0.72006199999999998</v>
      </c>
      <c r="BD173">
        <f t="shared" si="34"/>
        <v>17.404200000000003</v>
      </c>
      <c r="BE173">
        <f t="shared" si="35"/>
        <v>12.545382465000003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49.4026</v>
      </c>
      <c r="I174" s="22">
        <v>-1.64551E-2</v>
      </c>
      <c r="J174" s="22">
        <v>164</v>
      </c>
      <c r="K174" s="22">
        <v>1.02356</v>
      </c>
      <c r="L174">
        <f t="shared" si="24"/>
        <v>16.455100000000002</v>
      </c>
      <c r="M174">
        <f t="shared" si="25"/>
        <v>16.852819767000003</v>
      </c>
      <c r="N174" s="9"/>
      <c r="O174" s="22">
        <v>0.72586099999999998</v>
      </c>
      <c r="P174" s="22">
        <v>120.379</v>
      </c>
      <c r="Q174" s="22">
        <v>-1.6555799999999999E-2</v>
      </c>
      <c r="R174" s="22">
        <v>164</v>
      </c>
      <c r="S174" s="22">
        <v>0.725159</v>
      </c>
      <c r="T174">
        <f t="shared" si="26"/>
        <v>16.555799999999998</v>
      </c>
      <c r="U174">
        <f t="shared" si="27"/>
        <v>12.017209543799998</v>
      </c>
      <c r="X174" s="9"/>
      <c r="Y174" s="22">
        <v>1.02417</v>
      </c>
      <c r="Z174" s="22">
        <v>176.56700000000001</v>
      </c>
      <c r="AA174" s="22">
        <v>-1.6473399999999999E-2</v>
      </c>
      <c r="AB174" s="22">
        <v>164</v>
      </c>
      <c r="AC174" s="22">
        <v>1.02356</v>
      </c>
      <c r="AD174">
        <f t="shared" si="28"/>
        <v>16.473399999999998</v>
      </c>
      <c r="AE174">
        <f t="shared" si="29"/>
        <v>16.871562077999997</v>
      </c>
      <c r="AF174" s="9"/>
      <c r="AG174" s="22">
        <v>0.72586099999999998</v>
      </c>
      <c r="AH174" s="22">
        <v>274.26799999999997</v>
      </c>
      <c r="AI174" s="22">
        <v>-1.6741900000000001E-2</v>
      </c>
      <c r="AJ174" s="22">
        <v>164</v>
      </c>
      <c r="AK174" s="22">
        <v>0.72497599999999995</v>
      </c>
      <c r="AL174">
        <f t="shared" si="30"/>
        <v>16.741900000000001</v>
      </c>
      <c r="AM174">
        <f t="shared" si="31"/>
        <v>12.152292275900001</v>
      </c>
      <c r="AP174" s="9"/>
      <c r="AQ174" s="22">
        <v>1.02417</v>
      </c>
      <c r="AR174" s="22">
        <v>391.56099999999998</v>
      </c>
      <c r="AS174" s="22">
        <v>7.5927700000000001E-2</v>
      </c>
      <c r="AT174" s="22">
        <v>164</v>
      </c>
      <c r="AU174" s="22">
        <v>7.9956100000000002E-2</v>
      </c>
      <c r="AV174">
        <f t="shared" si="32"/>
        <v>-75.927700000000002</v>
      </c>
      <c r="AW174">
        <f t="shared" si="33"/>
        <v>-77.762872509000005</v>
      </c>
      <c r="AX174" s="9"/>
      <c r="AY174" s="22">
        <v>0.72586099999999998</v>
      </c>
      <c r="AZ174" s="22">
        <v>478.26299999999998</v>
      </c>
      <c r="BA174" s="22">
        <v>-1.74377E-2</v>
      </c>
      <c r="BB174" s="22">
        <v>164</v>
      </c>
      <c r="BC174" s="22">
        <v>0.72524999999999995</v>
      </c>
      <c r="BD174">
        <f t="shared" si="34"/>
        <v>17.4377</v>
      </c>
      <c r="BE174">
        <f t="shared" si="35"/>
        <v>12.6573463597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49.503300000000003</v>
      </c>
      <c r="I175" s="22">
        <v>-1.64551E-2</v>
      </c>
      <c r="J175" s="22">
        <v>165</v>
      </c>
      <c r="K175" s="22">
        <v>1.01807</v>
      </c>
      <c r="L175">
        <f t="shared" si="24"/>
        <v>16.455100000000002</v>
      </c>
      <c r="M175">
        <f t="shared" si="25"/>
        <v>16.769886063000005</v>
      </c>
      <c r="N175" s="9"/>
      <c r="O175" s="22">
        <v>0.73089599999999999</v>
      </c>
      <c r="P175" s="22">
        <v>120.479</v>
      </c>
      <c r="Q175" s="22">
        <v>-1.6555799999999999E-2</v>
      </c>
      <c r="R175" s="22">
        <v>165</v>
      </c>
      <c r="S175" s="22">
        <v>0.73034699999999997</v>
      </c>
      <c r="T175">
        <f t="shared" si="26"/>
        <v>16.555799999999998</v>
      </c>
      <c r="U175">
        <f t="shared" si="27"/>
        <v>12.100567996799999</v>
      </c>
      <c r="X175" s="9"/>
      <c r="Y175" s="22">
        <v>1.0191300000000001</v>
      </c>
      <c r="Z175" s="22">
        <v>176.667</v>
      </c>
      <c r="AA175" s="22">
        <v>-1.6473399999999999E-2</v>
      </c>
      <c r="AB175" s="22">
        <v>165</v>
      </c>
      <c r="AC175" s="22">
        <v>1.01776</v>
      </c>
      <c r="AD175">
        <f t="shared" si="28"/>
        <v>16.473399999999998</v>
      </c>
      <c r="AE175">
        <f t="shared" si="29"/>
        <v>16.788536141999998</v>
      </c>
      <c r="AF175" s="9"/>
      <c r="AG175" s="22">
        <v>0.73089599999999999</v>
      </c>
      <c r="AH175" s="22">
        <v>274.36900000000003</v>
      </c>
      <c r="AI175" s="22">
        <v>-1.6760299999999999E-2</v>
      </c>
      <c r="AJ175" s="22">
        <v>165</v>
      </c>
      <c r="AK175" s="22">
        <v>0.73025499999999999</v>
      </c>
      <c r="AL175">
        <f t="shared" si="30"/>
        <v>16.760299999999997</v>
      </c>
      <c r="AM175">
        <f t="shared" si="31"/>
        <v>12.250036228799997</v>
      </c>
      <c r="AP175" s="9"/>
      <c r="AQ175" s="22">
        <v>1.0191300000000001</v>
      </c>
      <c r="AR175" s="22">
        <v>391.66199999999998</v>
      </c>
      <c r="AS175" s="22">
        <v>7.5836200000000006E-2</v>
      </c>
      <c r="AT175" s="22">
        <v>165</v>
      </c>
      <c r="AU175" s="22">
        <v>8.0047599999999997E-2</v>
      </c>
      <c r="AV175">
        <f t="shared" si="32"/>
        <v>-75.836200000000005</v>
      </c>
      <c r="AW175">
        <f t="shared" si="33"/>
        <v>-77.286946506000007</v>
      </c>
      <c r="AX175" s="9"/>
      <c r="AY175" s="22">
        <v>0.73089599999999999</v>
      </c>
      <c r="AZ175" s="22">
        <v>478.363</v>
      </c>
      <c r="BA175" s="22">
        <v>-1.7416399999999999E-2</v>
      </c>
      <c r="BB175" s="22">
        <v>165</v>
      </c>
      <c r="BC175" s="22">
        <v>0.73016400000000004</v>
      </c>
      <c r="BD175">
        <f t="shared" si="34"/>
        <v>17.416399999999999</v>
      </c>
      <c r="BE175">
        <f t="shared" si="35"/>
        <v>12.7295770944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49.603999999999999</v>
      </c>
      <c r="I176" s="22">
        <v>-1.6439800000000001E-2</v>
      </c>
      <c r="J176" s="22">
        <v>166</v>
      </c>
      <c r="K176" s="22">
        <v>1.01288</v>
      </c>
      <c r="L176">
        <f t="shared" si="24"/>
        <v>16.439800000000002</v>
      </c>
      <c r="M176">
        <f t="shared" si="25"/>
        <v>16.671601180000003</v>
      </c>
      <c r="N176" s="9"/>
      <c r="O176" s="22">
        <v>0.735931</v>
      </c>
      <c r="P176" s="22">
        <v>120.58</v>
      </c>
      <c r="Q176" s="22">
        <v>-1.65405E-2</v>
      </c>
      <c r="R176" s="22">
        <v>166</v>
      </c>
      <c r="S176" s="22">
        <v>0.73526000000000002</v>
      </c>
      <c r="T176">
        <f t="shared" si="26"/>
        <v>16.540499999999998</v>
      </c>
      <c r="U176">
        <f t="shared" si="27"/>
        <v>12.172666705499999</v>
      </c>
      <c r="X176" s="9"/>
      <c r="Y176" s="22">
        <v>1.0141</v>
      </c>
      <c r="Z176" s="22">
        <v>176.768</v>
      </c>
      <c r="AA176" s="22">
        <v>-1.6464199999999998E-2</v>
      </c>
      <c r="AB176" s="22">
        <v>166</v>
      </c>
      <c r="AC176" s="22">
        <v>1.01257</v>
      </c>
      <c r="AD176">
        <f t="shared" si="28"/>
        <v>16.464199999999998</v>
      </c>
      <c r="AE176">
        <f t="shared" si="29"/>
        <v>16.696345219999998</v>
      </c>
      <c r="AF176" s="9"/>
      <c r="AG176" s="22">
        <v>0.735931</v>
      </c>
      <c r="AH176" s="22">
        <v>274.47000000000003</v>
      </c>
      <c r="AI176" s="22">
        <v>-1.67542E-2</v>
      </c>
      <c r="AJ176" s="22">
        <v>166</v>
      </c>
      <c r="AK176" s="22">
        <v>0.73522900000000002</v>
      </c>
      <c r="AL176">
        <f t="shared" si="30"/>
        <v>16.754200000000001</v>
      </c>
      <c r="AM176">
        <f t="shared" si="31"/>
        <v>12.3299351602</v>
      </c>
      <c r="AP176" s="9"/>
      <c r="AQ176" s="22">
        <v>1.0141</v>
      </c>
      <c r="AR176" s="22">
        <v>391.76299999999998</v>
      </c>
      <c r="AS176" s="22">
        <v>7.6385499999999995E-2</v>
      </c>
      <c r="AT176" s="22">
        <v>166</v>
      </c>
      <c r="AU176" s="22">
        <v>8.0078099999999999E-2</v>
      </c>
      <c r="AV176">
        <f t="shared" si="32"/>
        <v>-76.385499999999993</v>
      </c>
      <c r="AW176">
        <f t="shared" si="33"/>
        <v>-77.462535549999998</v>
      </c>
      <c r="AX176" s="9"/>
      <c r="AY176" s="22">
        <v>0.735931</v>
      </c>
      <c r="AZ176" s="22">
        <v>478.464</v>
      </c>
      <c r="BA176" s="22">
        <v>-1.7416399999999999E-2</v>
      </c>
      <c r="BB176" s="22">
        <v>166</v>
      </c>
      <c r="BC176" s="22">
        <v>0.735321</v>
      </c>
      <c r="BD176">
        <f t="shared" si="34"/>
        <v>17.416399999999999</v>
      </c>
      <c r="BE176">
        <f t="shared" si="35"/>
        <v>12.817268668399999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49.704700000000003</v>
      </c>
      <c r="I177" s="22">
        <v>-1.6439800000000001E-2</v>
      </c>
      <c r="J177" s="22">
        <v>167</v>
      </c>
      <c r="K177" s="22">
        <v>1.008</v>
      </c>
      <c r="L177">
        <f t="shared" si="24"/>
        <v>16.439800000000002</v>
      </c>
      <c r="M177">
        <f t="shared" si="25"/>
        <v>16.588744588000004</v>
      </c>
      <c r="N177" s="9"/>
      <c r="O177" s="22">
        <v>0.74096700000000004</v>
      </c>
      <c r="P177" s="22">
        <v>120.681</v>
      </c>
      <c r="Q177" s="22">
        <v>-1.65253E-2</v>
      </c>
      <c r="R177" s="22">
        <v>167</v>
      </c>
      <c r="S177" s="22">
        <v>0.74035600000000001</v>
      </c>
      <c r="T177">
        <f t="shared" si="26"/>
        <v>16.525300000000001</v>
      </c>
      <c r="U177">
        <f t="shared" si="27"/>
        <v>12.244701965100003</v>
      </c>
      <c r="X177" s="9"/>
      <c r="Y177" s="22">
        <v>1.0090600000000001</v>
      </c>
      <c r="Z177" s="22">
        <v>176.869</v>
      </c>
      <c r="AA177" s="22">
        <v>-1.6452000000000001E-2</v>
      </c>
      <c r="AB177" s="22">
        <v>167</v>
      </c>
      <c r="AC177" s="22">
        <v>1.00769</v>
      </c>
      <c r="AD177">
        <f t="shared" si="28"/>
        <v>16.452000000000002</v>
      </c>
      <c r="AE177">
        <f t="shared" si="29"/>
        <v>16.601055120000002</v>
      </c>
      <c r="AF177" s="9"/>
      <c r="AG177" s="22">
        <v>0.74096700000000004</v>
      </c>
      <c r="AH177" s="22">
        <v>274.57</v>
      </c>
      <c r="AI177" s="22">
        <v>-1.6747999999999999E-2</v>
      </c>
      <c r="AJ177" s="22">
        <v>167</v>
      </c>
      <c r="AK177" s="22">
        <v>0.74017299999999997</v>
      </c>
      <c r="AL177">
        <f t="shared" si="30"/>
        <v>16.747999999999998</v>
      </c>
      <c r="AM177">
        <f t="shared" si="31"/>
        <v>12.409715316</v>
      </c>
      <c r="AP177" s="9"/>
      <c r="AQ177" s="22">
        <v>1.0090600000000001</v>
      </c>
      <c r="AR177" s="22">
        <v>391.863</v>
      </c>
      <c r="AS177" s="22">
        <v>7.5988799999999995E-2</v>
      </c>
      <c r="AT177" s="22">
        <v>167</v>
      </c>
      <c r="AU177" s="22">
        <v>7.9986600000000005E-2</v>
      </c>
      <c r="AV177">
        <f t="shared" si="32"/>
        <v>-75.988799999999998</v>
      </c>
      <c r="AW177">
        <f t="shared" si="33"/>
        <v>-76.677258527999996</v>
      </c>
      <c r="AX177" s="9"/>
      <c r="AY177" s="22">
        <v>0.74096700000000004</v>
      </c>
      <c r="AZ177" s="22">
        <v>478.565</v>
      </c>
      <c r="BA177" s="22">
        <v>-1.7428599999999999E-2</v>
      </c>
      <c r="BB177" s="22">
        <v>167</v>
      </c>
      <c r="BC177" s="22">
        <v>0.74023399999999995</v>
      </c>
      <c r="BD177">
        <f t="shared" si="34"/>
        <v>17.428599999999999</v>
      </c>
      <c r="BE177">
        <f t="shared" si="35"/>
        <v>12.9140174562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49.805399999999999</v>
      </c>
      <c r="I178" s="22">
        <v>-1.6427600000000001E-2</v>
      </c>
      <c r="J178" s="22">
        <v>168</v>
      </c>
      <c r="K178" s="22">
        <v>1.00342</v>
      </c>
      <c r="L178">
        <f t="shared" si="24"/>
        <v>16.427600000000002</v>
      </c>
      <c r="M178">
        <f t="shared" si="25"/>
        <v>16.493803228000001</v>
      </c>
      <c r="N178" s="9"/>
      <c r="O178" s="22">
        <v>0.74600200000000005</v>
      </c>
      <c r="P178" s="22">
        <v>120.782</v>
      </c>
      <c r="Q178" s="22">
        <v>-1.6507000000000001E-2</v>
      </c>
      <c r="R178" s="22">
        <v>168</v>
      </c>
      <c r="S178" s="22">
        <v>0.74511700000000003</v>
      </c>
      <c r="T178">
        <f t="shared" si="26"/>
        <v>16.507000000000001</v>
      </c>
      <c r="U178">
        <f t="shared" si="27"/>
        <v>12.314255014000002</v>
      </c>
      <c r="X178" s="9"/>
      <c r="Y178" s="22">
        <v>1.00403</v>
      </c>
      <c r="Z178" s="22">
        <v>176.96899999999999</v>
      </c>
      <c r="AA178" s="22">
        <v>-1.64703E-2</v>
      </c>
      <c r="AB178" s="22">
        <v>168</v>
      </c>
      <c r="AC178" s="22">
        <v>1.00281</v>
      </c>
      <c r="AD178">
        <f t="shared" si="28"/>
        <v>16.470300000000002</v>
      </c>
      <c r="AE178">
        <f t="shared" si="29"/>
        <v>16.536675309</v>
      </c>
      <c r="AF178" s="9"/>
      <c r="AG178" s="22">
        <v>0.74600200000000005</v>
      </c>
      <c r="AH178" s="22">
        <v>274.67099999999999</v>
      </c>
      <c r="AI178" s="22">
        <v>-1.6747999999999999E-2</v>
      </c>
      <c r="AJ178" s="22">
        <v>168</v>
      </c>
      <c r="AK178" s="22">
        <v>0.74517800000000001</v>
      </c>
      <c r="AL178">
        <f t="shared" si="30"/>
        <v>16.747999999999998</v>
      </c>
      <c r="AM178">
        <f t="shared" si="31"/>
        <v>12.494041495999999</v>
      </c>
      <c r="AP178" s="9"/>
      <c r="AQ178" s="22">
        <v>1.00403</v>
      </c>
      <c r="AR178" s="22">
        <v>391.964</v>
      </c>
      <c r="AS178" s="22">
        <v>7.5744599999999995E-2</v>
      </c>
      <c r="AT178" s="22">
        <v>168</v>
      </c>
      <c r="AU178" s="22">
        <v>8.0047599999999997E-2</v>
      </c>
      <c r="AV178">
        <f t="shared" si="32"/>
        <v>-75.744599999999991</v>
      </c>
      <c r="AW178">
        <f t="shared" si="33"/>
        <v>-76.049850737999989</v>
      </c>
      <c r="AX178" s="9"/>
      <c r="AY178" s="22">
        <v>0.74600200000000005</v>
      </c>
      <c r="AZ178" s="22">
        <v>478.66500000000002</v>
      </c>
      <c r="BA178" s="22">
        <v>-1.7446900000000001E-2</v>
      </c>
      <c r="BB178" s="22">
        <v>168</v>
      </c>
      <c r="BC178" s="22">
        <v>0.74529999999999996</v>
      </c>
      <c r="BD178">
        <f t="shared" si="34"/>
        <v>17.446900000000003</v>
      </c>
      <c r="BE178">
        <f t="shared" si="35"/>
        <v>13.015422293800004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49.906100000000002</v>
      </c>
      <c r="I179" s="22">
        <v>-1.6448999999999998E-2</v>
      </c>
      <c r="J179" s="22">
        <v>169</v>
      </c>
      <c r="K179" s="22">
        <v>0.99792499999999995</v>
      </c>
      <c r="L179">
        <f t="shared" si="24"/>
        <v>16.448999999999998</v>
      </c>
      <c r="M179">
        <f t="shared" si="25"/>
        <v>16.432435856999998</v>
      </c>
      <c r="N179" s="9"/>
      <c r="O179" s="22">
        <v>0.75103799999999998</v>
      </c>
      <c r="P179" s="22">
        <v>120.88200000000001</v>
      </c>
      <c r="Q179" s="22">
        <v>-1.6513099999999999E-2</v>
      </c>
      <c r="R179" s="22">
        <v>169</v>
      </c>
      <c r="S179" s="22">
        <v>0.75058000000000002</v>
      </c>
      <c r="T179">
        <f t="shared" si="26"/>
        <v>16.513099999999998</v>
      </c>
      <c r="U179">
        <f t="shared" si="27"/>
        <v>12.401965597799999</v>
      </c>
      <c r="X179" s="9"/>
      <c r="Y179" s="22">
        <v>0.99899300000000002</v>
      </c>
      <c r="Z179" s="22">
        <v>177.07</v>
      </c>
      <c r="AA179" s="22">
        <v>-1.64703E-2</v>
      </c>
      <c r="AB179" s="22">
        <v>169</v>
      </c>
      <c r="AC179" s="22">
        <v>0.99792499999999995</v>
      </c>
      <c r="AD179">
        <f t="shared" si="28"/>
        <v>16.470300000000002</v>
      </c>
      <c r="AE179">
        <f t="shared" si="29"/>
        <v>16.453714407900002</v>
      </c>
      <c r="AF179" s="9"/>
      <c r="AG179" s="22">
        <v>0.75103799999999998</v>
      </c>
      <c r="AH179" s="22">
        <v>274.77199999999999</v>
      </c>
      <c r="AI179" s="22">
        <v>-1.6751100000000001E-2</v>
      </c>
      <c r="AJ179" s="22">
        <v>169</v>
      </c>
      <c r="AK179" s="22">
        <v>0.750305</v>
      </c>
      <c r="AL179">
        <f t="shared" si="30"/>
        <v>16.751100000000001</v>
      </c>
      <c r="AM179">
        <f t="shared" si="31"/>
        <v>12.5807126418</v>
      </c>
      <c r="AP179" s="9"/>
      <c r="AQ179" s="22">
        <v>0.99899300000000002</v>
      </c>
      <c r="AR179" s="22">
        <v>392.065</v>
      </c>
      <c r="AS179" s="22">
        <v>7.4615500000000001E-2</v>
      </c>
      <c r="AT179" s="22">
        <v>169</v>
      </c>
      <c r="AU179" s="22">
        <v>8.0108600000000002E-2</v>
      </c>
      <c r="AV179">
        <f t="shared" si="32"/>
        <v>-74.615499999999997</v>
      </c>
      <c r="AW179">
        <f t="shared" si="33"/>
        <v>-74.540362191499995</v>
      </c>
      <c r="AX179" s="9"/>
      <c r="AY179" s="22">
        <v>0.75103799999999998</v>
      </c>
      <c r="AZ179" s="22">
        <v>478.76600000000002</v>
      </c>
      <c r="BA179" s="22">
        <v>-1.7416399999999999E-2</v>
      </c>
      <c r="BB179" s="22">
        <v>169</v>
      </c>
      <c r="BC179" s="22">
        <v>0.75051900000000005</v>
      </c>
      <c r="BD179">
        <f t="shared" si="34"/>
        <v>17.416399999999999</v>
      </c>
      <c r="BE179">
        <f t="shared" si="35"/>
        <v>13.080378223199999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50.006799999999998</v>
      </c>
      <c r="I180" s="22">
        <v>-1.6461199999999999E-2</v>
      </c>
      <c r="J180" s="22">
        <v>170</v>
      </c>
      <c r="K180" s="22">
        <v>0.99304199999999998</v>
      </c>
      <c r="L180">
        <f t="shared" si="24"/>
        <v>16.461199999999998</v>
      </c>
      <c r="M180">
        <f t="shared" si="25"/>
        <v>16.361741429599999</v>
      </c>
      <c r="N180" s="9"/>
      <c r="O180" s="22">
        <v>0.756073</v>
      </c>
      <c r="P180" s="22">
        <v>120.983</v>
      </c>
      <c r="Q180" s="22">
        <v>-1.6513099999999999E-2</v>
      </c>
      <c r="R180" s="22">
        <v>170</v>
      </c>
      <c r="S180" s="22">
        <v>0.75531000000000004</v>
      </c>
      <c r="T180">
        <f t="shared" si="26"/>
        <v>16.513099999999998</v>
      </c>
      <c r="U180">
        <f t="shared" si="27"/>
        <v>12.485109056299999</v>
      </c>
      <c r="X180" s="9"/>
      <c r="Y180" s="22">
        <v>0.99395800000000001</v>
      </c>
      <c r="Z180" s="22">
        <v>177.17099999999999</v>
      </c>
      <c r="AA180" s="22">
        <v>-1.6467300000000001E-2</v>
      </c>
      <c r="AB180" s="22">
        <v>170</v>
      </c>
      <c r="AC180" s="22">
        <v>0.99273699999999998</v>
      </c>
      <c r="AD180">
        <f t="shared" si="28"/>
        <v>16.467300000000002</v>
      </c>
      <c r="AE180">
        <f t="shared" si="29"/>
        <v>16.367804573400001</v>
      </c>
      <c r="AF180" s="9"/>
      <c r="AG180" s="22">
        <v>0.756073</v>
      </c>
      <c r="AH180" s="22">
        <v>274.87200000000001</v>
      </c>
      <c r="AI180" s="22">
        <v>-1.67542E-2</v>
      </c>
      <c r="AJ180" s="22">
        <v>170</v>
      </c>
      <c r="AK180" s="22">
        <v>0.75500500000000004</v>
      </c>
      <c r="AL180">
        <f t="shared" si="30"/>
        <v>16.754200000000001</v>
      </c>
      <c r="AM180">
        <f t="shared" si="31"/>
        <v>12.6673982566</v>
      </c>
      <c r="AP180" s="9"/>
      <c r="AQ180" s="22">
        <v>0.99395800000000001</v>
      </c>
      <c r="AR180" s="22">
        <v>392.16500000000002</v>
      </c>
      <c r="AS180" s="22">
        <v>8.9050299999999999E-2</v>
      </c>
      <c r="AT180" s="22">
        <v>170</v>
      </c>
      <c r="AU180" s="22">
        <v>8.0200199999999999E-2</v>
      </c>
      <c r="AV180">
        <f t="shared" si="32"/>
        <v>-89.050299999999993</v>
      </c>
      <c r="AW180">
        <f t="shared" si="33"/>
        <v>-88.512258087399999</v>
      </c>
      <c r="AX180" s="9"/>
      <c r="AY180" s="22">
        <v>0.756073</v>
      </c>
      <c r="AZ180" s="22">
        <v>478.86700000000002</v>
      </c>
      <c r="BA180" s="22">
        <v>-1.74255E-2</v>
      </c>
      <c r="BB180" s="22">
        <v>170</v>
      </c>
      <c r="BC180" s="22">
        <v>0.75561500000000004</v>
      </c>
      <c r="BD180">
        <f t="shared" si="34"/>
        <v>17.4255</v>
      </c>
      <c r="BE180">
        <f t="shared" si="35"/>
        <v>13.174950061499999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50.107599999999998</v>
      </c>
      <c r="I181" s="22">
        <v>-1.6479500000000001E-2</v>
      </c>
      <c r="J181" s="22">
        <v>171</v>
      </c>
      <c r="K181" s="22">
        <v>0.98815900000000001</v>
      </c>
      <c r="L181">
        <f t="shared" si="24"/>
        <v>16.479500000000002</v>
      </c>
      <c r="M181">
        <f t="shared" si="25"/>
        <v>16.296940099</v>
      </c>
      <c r="N181" s="9"/>
      <c r="O181" s="22">
        <v>0.76110800000000001</v>
      </c>
      <c r="P181" s="22">
        <v>121.084</v>
      </c>
      <c r="Q181" s="22">
        <v>-1.6610699999999999E-2</v>
      </c>
      <c r="R181" s="22">
        <v>171</v>
      </c>
      <c r="S181" s="22">
        <v>0.76080300000000001</v>
      </c>
      <c r="T181">
        <f t="shared" si="26"/>
        <v>16.610699999999998</v>
      </c>
      <c r="U181">
        <f t="shared" si="27"/>
        <v>12.642536655599999</v>
      </c>
      <c r="X181" s="9"/>
      <c r="Y181" s="22">
        <v>0.98892199999999997</v>
      </c>
      <c r="Z181" s="22">
        <v>177.27199999999999</v>
      </c>
      <c r="AA181" s="22">
        <v>-1.6473399999999999E-2</v>
      </c>
      <c r="AB181" s="22">
        <v>171</v>
      </c>
      <c r="AC181" s="22">
        <v>0.98815900000000001</v>
      </c>
      <c r="AD181">
        <f t="shared" si="28"/>
        <v>16.473399999999998</v>
      </c>
      <c r="AE181">
        <f t="shared" si="29"/>
        <v>16.290907674799996</v>
      </c>
      <c r="AF181" s="9"/>
      <c r="AG181" s="22">
        <v>0.76110800000000001</v>
      </c>
      <c r="AH181" s="22">
        <v>274.97300000000001</v>
      </c>
      <c r="AI181" s="22">
        <v>-1.67542E-2</v>
      </c>
      <c r="AJ181" s="22">
        <v>171</v>
      </c>
      <c r="AK181" s="22">
        <v>0.75988800000000001</v>
      </c>
      <c r="AL181">
        <f t="shared" si="30"/>
        <v>16.754200000000001</v>
      </c>
      <c r="AM181">
        <f t="shared" si="31"/>
        <v>12.7517556536</v>
      </c>
      <c r="AP181" s="9"/>
      <c r="AQ181" s="22">
        <v>0.98892199999999997</v>
      </c>
      <c r="AR181" s="22">
        <v>392.26600000000002</v>
      </c>
      <c r="AS181" s="22">
        <v>8.9630100000000004E-2</v>
      </c>
      <c r="AT181" s="22">
        <v>171</v>
      </c>
      <c r="AU181" s="22">
        <v>8.0413799999999994E-2</v>
      </c>
      <c r="AV181">
        <f t="shared" si="32"/>
        <v>-89.630099999999999</v>
      </c>
      <c r="AW181">
        <f t="shared" si="33"/>
        <v>-88.637177752199989</v>
      </c>
      <c r="AX181" s="9"/>
      <c r="AY181" s="22">
        <v>0.76110800000000001</v>
      </c>
      <c r="AZ181" s="22">
        <v>478.96800000000002</v>
      </c>
      <c r="BA181" s="22">
        <v>-1.7404200000000002E-2</v>
      </c>
      <c r="BB181" s="22">
        <v>171</v>
      </c>
      <c r="BC181" s="22">
        <v>0.76019300000000001</v>
      </c>
      <c r="BD181">
        <f t="shared" si="34"/>
        <v>17.404200000000003</v>
      </c>
      <c r="BE181">
        <f t="shared" si="35"/>
        <v>13.246475853600002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50.208300000000001</v>
      </c>
      <c r="I182" s="22">
        <v>-1.64703E-2</v>
      </c>
      <c r="J182" s="22">
        <v>172</v>
      </c>
      <c r="K182" s="22">
        <v>0.98327600000000004</v>
      </c>
      <c r="L182">
        <f t="shared" si="24"/>
        <v>16.470300000000002</v>
      </c>
      <c r="M182">
        <f t="shared" si="25"/>
        <v>16.204914056100002</v>
      </c>
      <c r="N182" s="9"/>
      <c r="O182" s="22">
        <v>0.76614400000000005</v>
      </c>
      <c r="P182" s="22">
        <v>121.184</v>
      </c>
      <c r="Q182" s="22">
        <v>-1.6622899999999999E-2</v>
      </c>
      <c r="R182" s="22">
        <v>172</v>
      </c>
      <c r="S182" s="22">
        <v>0.76538099999999998</v>
      </c>
      <c r="T182">
        <f t="shared" si="26"/>
        <v>16.622899999999998</v>
      </c>
      <c r="U182">
        <f t="shared" si="27"/>
        <v>12.7355350976</v>
      </c>
      <c r="X182" s="9"/>
      <c r="Y182" s="22">
        <v>0.98388699999999996</v>
      </c>
      <c r="Z182" s="22">
        <v>177.37200000000001</v>
      </c>
      <c r="AA182" s="22">
        <v>-1.6476399999999999E-2</v>
      </c>
      <c r="AB182" s="22">
        <v>172</v>
      </c>
      <c r="AC182" s="22">
        <v>0.98297100000000004</v>
      </c>
      <c r="AD182">
        <f t="shared" si="28"/>
        <v>16.476399999999998</v>
      </c>
      <c r="AE182">
        <f t="shared" si="29"/>
        <v>16.210915766799996</v>
      </c>
      <c r="AF182" s="9"/>
      <c r="AG182" s="22">
        <v>0.76614400000000005</v>
      </c>
      <c r="AH182" s="22">
        <v>275.07400000000001</v>
      </c>
      <c r="AI182" s="22">
        <v>-1.67542E-2</v>
      </c>
      <c r="AJ182" s="22">
        <v>172</v>
      </c>
      <c r="AK182" s="22">
        <v>0.76538099999999998</v>
      </c>
      <c r="AL182">
        <f t="shared" si="30"/>
        <v>16.754200000000001</v>
      </c>
      <c r="AM182">
        <f t="shared" si="31"/>
        <v>12.836129804800002</v>
      </c>
      <c r="AP182" s="9"/>
      <c r="AQ182" s="22">
        <v>0.98388699999999996</v>
      </c>
      <c r="AR182" s="22">
        <v>392.36700000000002</v>
      </c>
      <c r="AS182" s="22">
        <v>8.9141799999999993E-2</v>
      </c>
      <c r="AT182" s="22">
        <v>172</v>
      </c>
      <c r="AU182" s="22">
        <v>8.0383300000000005E-2</v>
      </c>
      <c r="AV182">
        <f t="shared" si="32"/>
        <v>-89.141799999999989</v>
      </c>
      <c r="AW182">
        <f t="shared" si="33"/>
        <v>-87.70545817659999</v>
      </c>
      <c r="AX182" s="9"/>
      <c r="AY182" s="22">
        <v>0.76614400000000005</v>
      </c>
      <c r="AZ182" s="22">
        <v>479.06799999999998</v>
      </c>
      <c r="BA182" s="22">
        <v>-1.7419400000000002E-2</v>
      </c>
      <c r="BB182" s="22">
        <v>172</v>
      </c>
      <c r="BC182" s="22">
        <v>0.76507599999999998</v>
      </c>
      <c r="BD182">
        <f t="shared" si="34"/>
        <v>17.419400000000003</v>
      </c>
      <c r="BE182">
        <f t="shared" si="35"/>
        <v>13.345768793600003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50.308999999999997</v>
      </c>
      <c r="I183" s="22">
        <v>-1.64581E-2</v>
      </c>
      <c r="J183" s="22">
        <v>173</v>
      </c>
      <c r="K183" s="22">
        <v>0.97778299999999996</v>
      </c>
      <c r="L183">
        <f t="shared" si="24"/>
        <v>16.458099999999998</v>
      </c>
      <c r="M183">
        <f t="shared" si="25"/>
        <v>16.110027643099997</v>
      </c>
      <c r="N183" s="9"/>
      <c r="O183" s="22">
        <v>0.77117899999999995</v>
      </c>
      <c r="P183" s="22">
        <v>121.285</v>
      </c>
      <c r="Q183" s="22">
        <v>-1.6629000000000001E-2</v>
      </c>
      <c r="R183" s="22">
        <v>173</v>
      </c>
      <c r="S183" s="22">
        <v>0.76965300000000003</v>
      </c>
      <c r="T183">
        <f t="shared" si="26"/>
        <v>16.629000000000001</v>
      </c>
      <c r="U183">
        <f t="shared" si="27"/>
        <v>12.823935591</v>
      </c>
      <c r="X183" s="9"/>
      <c r="Y183" s="22">
        <v>0.97885100000000003</v>
      </c>
      <c r="Z183" s="22">
        <v>177.47300000000001</v>
      </c>
      <c r="AA183" s="22">
        <v>-1.6473399999999999E-2</v>
      </c>
      <c r="AB183" s="22">
        <v>173</v>
      </c>
      <c r="AC183" s="22">
        <v>0.97778299999999996</v>
      </c>
      <c r="AD183">
        <f t="shared" si="28"/>
        <v>16.473399999999998</v>
      </c>
      <c r="AE183">
        <f t="shared" si="29"/>
        <v>16.125004063399999</v>
      </c>
      <c r="AF183" s="9"/>
      <c r="AG183" s="22">
        <v>0.77117899999999995</v>
      </c>
      <c r="AH183" s="22">
        <v>275.17500000000001</v>
      </c>
      <c r="AI183" s="22">
        <v>-1.6744999999999999E-2</v>
      </c>
      <c r="AJ183" s="22">
        <v>173</v>
      </c>
      <c r="AK183" s="22">
        <v>0.76995800000000003</v>
      </c>
      <c r="AL183">
        <f t="shared" si="30"/>
        <v>16.745000000000001</v>
      </c>
      <c r="AM183">
        <f t="shared" si="31"/>
        <v>12.913392354999999</v>
      </c>
      <c r="AP183" s="9"/>
      <c r="AQ183" s="22">
        <v>0.97885100000000003</v>
      </c>
      <c r="AR183" s="22">
        <v>392.46800000000002</v>
      </c>
      <c r="AS183" s="22">
        <v>8.8836700000000005E-2</v>
      </c>
      <c r="AT183" s="22">
        <v>173</v>
      </c>
      <c r="AU183" s="22">
        <v>8.0566399999999996E-2</v>
      </c>
      <c r="AV183">
        <f t="shared" si="32"/>
        <v>-88.836700000000008</v>
      </c>
      <c r="AW183">
        <f t="shared" si="33"/>
        <v>-86.957892631700005</v>
      </c>
      <c r="AX183" s="9"/>
      <c r="AY183" s="22">
        <v>0.77117899999999995</v>
      </c>
      <c r="AZ183" s="22">
        <v>479.16899999999998</v>
      </c>
      <c r="BA183" s="22">
        <v>-1.7404200000000002E-2</v>
      </c>
      <c r="BB183" s="22">
        <v>173</v>
      </c>
      <c r="BC183" s="22">
        <v>0.77056899999999995</v>
      </c>
      <c r="BD183">
        <f t="shared" si="34"/>
        <v>17.404200000000003</v>
      </c>
      <c r="BE183">
        <f t="shared" si="35"/>
        <v>13.421753551800002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50.409700000000001</v>
      </c>
      <c r="I184" s="22">
        <v>-1.6464199999999998E-2</v>
      </c>
      <c r="J184" s="22">
        <v>174</v>
      </c>
      <c r="K184" s="22">
        <v>0.97289999999999999</v>
      </c>
      <c r="L184">
        <f t="shared" si="24"/>
        <v>16.464199999999998</v>
      </c>
      <c r="M184">
        <f t="shared" si="25"/>
        <v>16.033101387199999</v>
      </c>
      <c r="N184" s="9"/>
      <c r="O184" s="22">
        <v>0.77621499999999999</v>
      </c>
      <c r="P184" s="22">
        <v>121.386</v>
      </c>
      <c r="Q184" s="22">
        <v>-1.66199E-2</v>
      </c>
      <c r="R184" s="22">
        <v>174</v>
      </c>
      <c r="S184" s="22">
        <v>0.775146</v>
      </c>
      <c r="T184">
        <f t="shared" si="26"/>
        <v>16.619900000000001</v>
      </c>
      <c r="U184">
        <f t="shared" si="27"/>
        <v>12.900615678500001</v>
      </c>
      <c r="X184" s="9"/>
      <c r="Y184" s="22">
        <v>0.97381600000000001</v>
      </c>
      <c r="Z184" s="22">
        <v>177.57400000000001</v>
      </c>
      <c r="AA184" s="22">
        <v>-1.6513099999999999E-2</v>
      </c>
      <c r="AB184" s="22">
        <v>174</v>
      </c>
      <c r="AC184" s="22">
        <v>0.97228999999999999</v>
      </c>
      <c r="AD184">
        <f t="shared" si="28"/>
        <v>16.513099999999998</v>
      </c>
      <c r="AE184">
        <f t="shared" si="29"/>
        <v>16.0807209896</v>
      </c>
      <c r="AF184" s="9"/>
      <c r="AG184" s="22">
        <v>0.77621499999999999</v>
      </c>
      <c r="AH184" s="22">
        <v>275.27499999999998</v>
      </c>
      <c r="AI184" s="22">
        <v>-1.6735799999999999E-2</v>
      </c>
      <c r="AJ184" s="22">
        <v>174</v>
      </c>
      <c r="AK184" s="22">
        <v>0.77545200000000003</v>
      </c>
      <c r="AL184">
        <f t="shared" si="30"/>
        <v>16.735799999999998</v>
      </c>
      <c r="AM184">
        <f t="shared" si="31"/>
        <v>12.990578996999998</v>
      </c>
      <c r="AP184" s="9"/>
      <c r="AQ184" s="22">
        <v>0.97381600000000001</v>
      </c>
      <c r="AR184" s="22">
        <v>392.56799999999998</v>
      </c>
      <c r="AS184" s="22">
        <v>8.8470499999999994E-2</v>
      </c>
      <c r="AT184" s="22">
        <v>174</v>
      </c>
      <c r="AU184" s="22">
        <v>8.0688499999999996E-2</v>
      </c>
      <c r="AV184">
        <f t="shared" si="32"/>
        <v>-88.470499999999987</v>
      </c>
      <c r="AW184">
        <f t="shared" si="33"/>
        <v>-86.153988427999991</v>
      </c>
      <c r="AX184" s="9"/>
      <c r="AY184" s="22">
        <v>0.77621499999999999</v>
      </c>
      <c r="AZ184" s="22">
        <v>479.27</v>
      </c>
      <c r="BA184" s="22">
        <v>-1.74255E-2</v>
      </c>
      <c r="BB184" s="22">
        <v>174</v>
      </c>
      <c r="BC184" s="22">
        <v>0.77545200000000003</v>
      </c>
      <c r="BD184">
        <f t="shared" si="34"/>
        <v>17.4255</v>
      </c>
      <c r="BE184">
        <f t="shared" si="35"/>
        <v>13.5259344825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50.510399999999997</v>
      </c>
      <c r="I185" s="22">
        <v>-1.6473399999999999E-2</v>
      </c>
      <c r="J185" s="22">
        <v>175</v>
      </c>
      <c r="K185" s="22">
        <v>0.96801800000000005</v>
      </c>
      <c r="L185">
        <f t="shared" si="24"/>
        <v>16.473399999999998</v>
      </c>
      <c r="M185">
        <f t="shared" si="25"/>
        <v>15.959116925399998</v>
      </c>
      <c r="N185" s="9"/>
      <c r="O185" s="22">
        <v>0.78125</v>
      </c>
      <c r="P185" s="22">
        <v>121.486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0.968781</v>
      </c>
      <c r="Z185" s="22">
        <v>177.67400000000001</v>
      </c>
      <c r="AA185" s="22">
        <v>-1.6479500000000001E-2</v>
      </c>
      <c r="AB185" s="22">
        <v>175</v>
      </c>
      <c r="AC185" s="22">
        <v>0.96801800000000005</v>
      </c>
      <c r="AD185">
        <f t="shared" si="28"/>
        <v>16.479500000000002</v>
      </c>
      <c r="AE185">
        <f t="shared" si="29"/>
        <v>15.965026489500001</v>
      </c>
      <c r="AF185" s="9"/>
      <c r="AG185" s="22">
        <v>0.78125</v>
      </c>
      <c r="AH185" s="22">
        <v>275.37599999999998</v>
      </c>
      <c r="AI185" s="22">
        <v>-1.6741900000000001E-2</v>
      </c>
      <c r="AJ185" s="22">
        <v>175</v>
      </c>
      <c r="AK185" s="22">
        <v>0.78033399999999997</v>
      </c>
      <c r="AL185">
        <f t="shared" si="30"/>
        <v>16.741900000000001</v>
      </c>
      <c r="AM185">
        <f t="shared" si="31"/>
        <v>13.079609375</v>
      </c>
      <c r="AP185" s="9"/>
      <c r="AQ185" s="22">
        <v>0.968781</v>
      </c>
      <c r="AR185" s="22">
        <v>392.66899999999998</v>
      </c>
      <c r="AS185" s="22">
        <v>0.101715</v>
      </c>
      <c r="AT185" s="22">
        <v>175</v>
      </c>
      <c r="AU185" s="22">
        <v>8.0627400000000002E-2</v>
      </c>
      <c r="AV185">
        <f t="shared" si="32"/>
        <v>-101.715</v>
      </c>
      <c r="AW185">
        <f t="shared" si="33"/>
        <v>-98.539559414999999</v>
      </c>
      <c r="AX185" s="9"/>
      <c r="AY185" s="22">
        <v>0.78125</v>
      </c>
      <c r="AZ185" s="22">
        <v>479.37</v>
      </c>
      <c r="BA185" s="22">
        <v>-1.7407200000000001E-2</v>
      </c>
      <c r="BB185" s="22">
        <v>175</v>
      </c>
      <c r="BC185" s="22">
        <v>0.780945</v>
      </c>
      <c r="BD185">
        <f t="shared" si="34"/>
        <v>17.4072</v>
      </c>
      <c r="BE185">
        <f t="shared" si="35"/>
        <v>13.599375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50.6111</v>
      </c>
      <c r="I186" s="22">
        <v>-1.6461199999999999E-2</v>
      </c>
      <c r="J186" s="22">
        <v>176</v>
      </c>
      <c r="K186" s="22">
        <v>0.96252400000000005</v>
      </c>
      <c r="L186">
        <f t="shared" si="24"/>
        <v>16.461199999999998</v>
      </c>
      <c r="M186">
        <f t="shared" si="25"/>
        <v>15.864399193999997</v>
      </c>
      <c r="N186" s="9"/>
      <c r="O186" s="22">
        <v>0.78628500000000001</v>
      </c>
      <c r="P186" s="22">
        <v>121.587</v>
      </c>
      <c r="Q186" s="22">
        <v>-1.66077E-2</v>
      </c>
      <c r="R186" s="22">
        <v>176</v>
      </c>
      <c r="S186" s="22">
        <v>0.78552200000000005</v>
      </c>
      <c r="T186">
        <f t="shared" si="26"/>
        <v>16.607700000000001</v>
      </c>
      <c r="U186">
        <f t="shared" si="27"/>
        <v>13.058385394500002</v>
      </c>
      <c r="X186" s="9"/>
      <c r="Y186" s="22">
        <v>0.96374499999999996</v>
      </c>
      <c r="Z186" s="22">
        <v>177.77500000000001</v>
      </c>
      <c r="AA186" s="22">
        <v>-1.65253E-2</v>
      </c>
      <c r="AB186" s="22">
        <v>176</v>
      </c>
      <c r="AC186" s="22">
        <v>0.96313499999999996</v>
      </c>
      <c r="AD186">
        <f t="shared" si="28"/>
        <v>16.525300000000001</v>
      </c>
      <c r="AE186">
        <f t="shared" si="29"/>
        <v>15.9261752485</v>
      </c>
      <c r="AF186" s="9"/>
      <c r="AG186" s="22">
        <v>0.78628500000000001</v>
      </c>
      <c r="AH186" s="22">
        <v>275.47699999999998</v>
      </c>
      <c r="AI186" s="22">
        <v>-1.6735799999999999E-2</v>
      </c>
      <c r="AJ186" s="22">
        <v>176</v>
      </c>
      <c r="AK186" s="22">
        <v>0.78521700000000005</v>
      </c>
      <c r="AL186">
        <f t="shared" si="30"/>
        <v>16.735799999999998</v>
      </c>
      <c r="AM186">
        <f t="shared" si="31"/>
        <v>13.159108502999999</v>
      </c>
      <c r="AP186" s="9"/>
      <c r="AQ186" s="22">
        <v>0.96374499999999996</v>
      </c>
      <c r="AR186" s="22">
        <v>392.77</v>
      </c>
      <c r="AS186" s="22">
        <v>9.1888399999999995E-2</v>
      </c>
      <c r="AT186" s="22">
        <v>176</v>
      </c>
      <c r="AU186" s="22">
        <v>8.0322299999999999E-2</v>
      </c>
      <c r="AV186">
        <f t="shared" si="32"/>
        <v>-91.88839999999999</v>
      </c>
      <c r="AW186">
        <f t="shared" si="33"/>
        <v>-88.556986057999993</v>
      </c>
      <c r="AX186" s="9"/>
      <c r="AY186" s="22">
        <v>0.78628500000000001</v>
      </c>
      <c r="AZ186" s="22">
        <v>479.471</v>
      </c>
      <c r="BA186" s="22">
        <v>-1.7407200000000001E-2</v>
      </c>
      <c r="BB186" s="22">
        <v>176</v>
      </c>
      <c r="BC186" s="22">
        <v>0.78521700000000005</v>
      </c>
      <c r="BD186">
        <f t="shared" si="34"/>
        <v>17.4072</v>
      </c>
      <c r="BE186">
        <f t="shared" si="35"/>
        <v>13.687020252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50.711799999999997</v>
      </c>
      <c r="I187" s="22">
        <v>-1.6464199999999998E-2</v>
      </c>
      <c r="J187" s="22">
        <v>177</v>
      </c>
      <c r="K187" s="22">
        <v>0.95703099999999997</v>
      </c>
      <c r="L187">
        <f t="shared" si="24"/>
        <v>16.464199999999998</v>
      </c>
      <c r="M187">
        <f t="shared" si="25"/>
        <v>15.784393181999997</v>
      </c>
      <c r="N187" s="9"/>
      <c r="O187" s="22">
        <v>0.79132100000000005</v>
      </c>
      <c r="P187" s="22">
        <v>121.688</v>
      </c>
      <c r="Q187" s="22">
        <v>-1.6625999999999998E-2</v>
      </c>
      <c r="R187" s="22">
        <v>177</v>
      </c>
      <c r="S187" s="22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2">
        <v>0.95870999999999995</v>
      </c>
      <c r="Z187" s="22">
        <v>177.876</v>
      </c>
      <c r="AA187" s="22">
        <v>-1.6531400000000002E-2</v>
      </c>
      <c r="AB187" s="22">
        <v>177</v>
      </c>
      <c r="AC187" s="22">
        <v>0.95794699999999999</v>
      </c>
      <c r="AD187">
        <f t="shared" si="28"/>
        <v>16.531400000000001</v>
      </c>
      <c r="AE187">
        <f t="shared" si="29"/>
        <v>15.848818494000001</v>
      </c>
      <c r="AF187" s="9"/>
      <c r="AG187" s="22">
        <v>0.79132100000000005</v>
      </c>
      <c r="AH187" s="22">
        <v>275.577</v>
      </c>
      <c r="AI187" s="22">
        <v>-1.6738900000000001E-2</v>
      </c>
      <c r="AJ187" s="22">
        <v>177</v>
      </c>
      <c r="AK187" s="22">
        <v>0.79010000000000002</v>
      </c>
      <c r="AL187">
        <f t="shared" si="30"/>
        <v>16.738900000000001</v>
      </c>
      <c r="AM187">
        <f t="shared" si="31"/>
        <v>13.245843086900001</v>
      </c>
      <c r="AP187" s="9"/>
      <c r="AQ187" s="22">
        <v>0.95870999999999995</v>
      </c>
      <c r="AR187" s="22">
        <v>392.87</v>
      </c>
      <c r="AS187" s="22">
        <v>9.1644299999999998E-2</v>
      </c>
      <c r="AT187" s="22">
        <v>177</v>
      </c>
      <c r="AU187" s="22">
        <v>8.0108600000000002E-2</v>
      </c>
      <c r="AV187">
        <f t="shared" si="32"/>
        <v>-91.644300000000001</v>
      </c>
      <c r="AW187">
        <f t="shared" si="33"/>
        <v>-87.860306852999997</v>
      </c>
      <c r="AX187" s="9"/>
      <c r="AY187" s="22">
        <v>0.79132100000000005</v>
      </c>
      <c r="AZ187" s="22">
        <v>479.572</v>
      </c>
      <c r="BA187" s="22">
        <v>-1.7404200000000002E-2</v>
      </c>
      <c r="BB187" s="22">
        <v>177</v>
      </c>
      <c r="BC187" s="22">
        <v>0.79040500000000002</v>
      </c>
      <c r="BD187">
        <f t="shared" si="34"/>
        <v>17.404200000000003</v>
      </c>
      <c r="BE187">
        <f t="shared" si="35"/>
        <v>13.772308948200003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50.8125</v>
      </c>
      <c r="I188" s="22">
        <v>-1.6467300000000001E-2</v>
      </c>
      <c r="J188" s="22">
        <v>178</v>
      </c>
      <c r="K188" s="22">
        <v>0.95275900000000002</v>
      </c>
      <c r="L188">
        <f t="shared" si="24"/>
        <v>16.467300000000002</v>
      </c>
      <c r="M188">
        <f t="shared" si="25"/>
        <v>15.704435860200002</v>
      </c>
      <c r="N188" s="9"/>
      <c r="O188" s="22">
        <v>0.79635599999999995</v>
      </c>
      <c r="P188" s="22">
        <v>121.789</v>
      </c>
      <c r="Q188" s="22">
        <v>-1.66199E-2</v>
      </c>
      <c r="R188" s="22">
        <v>178</v>
      </c>
      <c r="S188" s="22">
        <v>0.79528799999999999</v>
      </c>
      <c r="T188">
        <f t="shared" si="26"/>
        <v>16.619900000000001</v>
      </c>
      <c r="U188">
        <f t="shared" si="27"/>
        <v>13.2353570844</v>
      </c>
      <c r="X188" s="9"/>
      <c r="Y188" s="22">
        <v>0.95367400000000002</v>
      </c>
      <c r="Z188" s="22">
        <v>177.976</v>
      </c>
      <c r="AA188" s="22">
        <v>-1.6522200000000001E-2</v>
      </c>
      <c r="AB188" s="22">
        <v>178</v>
      </c>
      <c r="AC188" s="22">
        <v>0.95245400000000002</v>
      </c>
      <c r="AD188">
        <f t="shared" si="28"/>
        <v>16.522200000000002</v>
      </c>
      <c r="AE188">
        <f t="shared" si="29"/>
        <v>15.756792562800001</v>
      </c>
      <c r="AF188" s="9"/>
      <c r="AG188" s="22">
        <v>0.79635599999999995</v>
      </c>
      <c r="AH188" s="22">
        <v>275.678</v>
      </c>
      <c r="AI188" s="22">
        <v>-1.6738900000000001E-2</v>
      </c>
      <c r="AJ188" s="22">
        <v>178</v>
      </c>
      <c r="AK188" s="22">
        <v>0.794983</v>
      </c>
      <c r="AL188">
        <f t="shared" si="30"/>
        <v>16.738900000000001</v>
      </c>
      <c r="AM188">
        <f t="shared" si="31"/>
        <v>13.3301234484</v>
      </c>
      <c r="AP188" s="9"/>
      <c r="AQ188" s="22">
        <v>0.95367400000000002</v>
      </c>
      <c r="AR188" s="22">
        <v>392.971</v>
      </c>
      <c r="AS188" s="22">
        <v>9.1644299999999998E-2</v>
      </c>
      <c r="AT188" s="22">
        <v>178</v>
      </c>
      <c r="AU188" s="22">
        <v>7.9894999999999994E-2</v>
      </c>
      <c r="AV188">
        <f t="shared" si="32"/>
        <v>-91.644300000000001</v>
      </c>
      <c r="AW188">
        <f t="shared" si="33"/>
        <v>-87.398786158199997</v>
      </c>
      <c r="AX188" s="9"/>
      <c r="AY188" s="22">
        <v>0.79635599999999995</v>
      </c>
      <c r="AZ188" s="22">
        <v>479.673</v>
      </c>
      <c r="BA188" s="22">
        <v>-1.74377E-2</v>
      </c>
      <c r="BB188" s="22">
        <v>178</v>
      </c>
      <c r="BC188" s="22">
        <v>0.79528799999999999</v>
      </c>
      <c r="BD188">
        <f t="shared" si="34"/>
        <v>17.4377</v>
      </c>
      <c r="BE188">
        <f t="shared" si="35"/>
        <v>13.886617021199999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50.913200000000003</v>
      </c>
      <c r="I189" s="22">
        <v>-1.6461199999999999E-2</v>
      </c>
      <c r="J189" s="22">
        <v>179</v>
      </c>
      <c r="K189" s="22">
        <v>0.94787600000000005</v>
      </c>
      <c r="L189">
        <f t="shared" si="24"/>
        <v>16.461199999999998</v>
      </c>
      <c r="M189">
        <f t="shared" si="25"/>
        <v>15.615736306799999</v>
      </c>
      <c r="N189" s="9"/>
      <c r="O189" s="22">
        <v>0.80139199999999999</v>
      </c>
      <c r="P189" s="22">
        <v>121.889</v>
      </c>
      <c r="Q189" s="22">
        <v>-1.66199E-2</v>
      </c>
      <c r="R189" s="22">
        <v>179</v>
      </c>
      <c r="S189" s="22">
        <v>0.80108599999999996</v>
      </c>
      <c r="T189">
        <f t="shared" si="26"/>
        <v>16.619900000000001</v>
      </c>
      <c r="U189">
        <f t="shared" si="27"/>
        <v>13.319054900800001</v>
      </c>
      <c r="X189" s="9"/>
      <c r="Y189" s="22">
        <v>0.94863900000000001</v>
      </c>
      <c r="Z189" s="22">
        <v>178.077</v>
      </c>
      <c r="AA189" s="22">
        <v>-1.6543599999999999E-2</v>
      </c>
      <c r="AB189" s="22">
        <v>179</v>
      </c>
      <c r="AC189" s="22">
        <v>0.94757100000000005</v>
      </c>
      <c r="AD189">
        <f t="shared" si="28"/>
        <v>16.543599999999998</v>
      </c>
      <c r="AE189">
        <f t="shared" si="29"/>
        <v>15.693904160399999</v>
      </c>
      <c r="AF189" s="9"/>
      <c r="AG189" s="22">
        <v>0.80139199999999999</v>
      </c>
      <c r="AH189" s="22">
        <v>275.779</v>
      </c>
      <c r="AI189" s="22">
        <v>-1.6732799999999999E-2</v>
      </c>
      <c r="AJ189" s="22">
        <v>179</v>
      </c>
      <c r="AK189" s="22">
        <v>0.80078099999999997</v>
      </c>
      <c r="AL189">
        <f t="shared" si="30"/>
        <v>16.732799999999997</v>
      </c>
      <c r="AM189">
        <f t="shared" si="31"/>
        <v>13.409532057599998</v>
      </c>
      <c r="AP189" s="9"/>
      <c r="AQ189" s="22">
        <v>0.94863900000000001</v>
      </c>
      <c r="AR189" s="22">
        <v>393.072</v>
      </c>
      <c r="AS189" s="22">
        <v>9.1827400000000003E-2</v>
      </c>
      <c r="AT189" s="22">
        <v>179</v>
      </c>
      <c r="AU189" s="22">
        <v>7.9834000000000002E-2</v>
      </c>
      <c r="AV189">
        <f t="shared" si="32"/>
        <v>-91.827399999999997</v>
      </c>
      <c r="AW189">
        <f t="shared" si="33"/>
        <v>-87.111052908600001</v>
      </c>
      <c r="AX189" s="9"/>
      <c r="AY189" s="22">
        <v>0.80139199999999999</v>
      </c>
      <c r="AZ189" s="22">
        <v>479.77300000000002</v>
      </c>
      <c r="BA189" s="22">
        <v>-1.74255E-2</v>
      </c>
      <c r="BB189" s="22">
        <v>179</v>
      </c>
      <c r="BC189" s="22">
        <v>0.80078099999999997</v>
      </c>
      <c r="BD189">
        <f t="shared" si="34"/>
        <v>17.4255</v>
      </c>
      <c r="BE189">
        <f t="shared" si="35"/>
        <v>13.964656295999999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51.0139</v>
      </c>
      <c r="I190" s="22">
        <v>-1.6467300000000001E-2</v>
      </c>
      <c r="J190" s="22">
        <v>180</v>
      </c>
      <c r="K190" s="22">
        <v>0.94238299999999997</v>
      </c>
      <c r="L190">
        <f t="shared" si="24"/>
        <v>16.467300000000002</v>
      </c>
      <c r="M190">
        <f t="shared" si="25"/>
        <v>15.538610149200002</v>
      </c>
      <c r="N190" s="9"/>
      <c r="O190" s="22">
        <v>0.806427</v>
      </c>
      <c r="P190" s="22">
        <v>121.99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178.178</v>
      </c>
      <c r="AA190" s="22">
        <v>-1.65375E-2</v>
      </c>
      <c r="AB190" s="22">
        <v>180</v>
      </c>
      <c r="AC190" s="22">
        <v>0.94207799999999997</v>
      </c>
      <c r="AD190">
        <f t="shared" si="28"/>
        <v>16.537500000000001</v>
      </c>
      <c r="AE190">
        <f t="shared" si="29"/>
        <v>15.604851150000002</v>
      </c>
      <c r="AF190" s="9"/>
      <c r="AG190" s="22">
        <v>0.806427</v>
      </c>
      <c r="AH190" s="22">
        <v>275.88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0.943604</v>
      </c>
      <c r="AR190" s="22">
        <v>393.173</v>
      </c>
      <c r="AS190" s="22">
        <v>9.1461200000000006E-2</v>
      </c>
      <c r="AT190" s="22">
        <v>180</v>
      </c>
      <c r="AU190" s="22">
        <v>7.9772899999999994E-2</v>
      </c>
      <c r="AV190">
        <f t="shared" si="32"/>
        <v>-91.461200000000005</v>
      </c>
      <c r="AW190">
        <f t="shared" si="33"/>
        <v>-86.303154164800006</v>
      </c>
      <c r="AX190" s="9"/>
      <c r="AY190" s="22">
        <v>0.806427</v>
      </c>
      <c r="AZ190" s="22">
        <v>479.87400000000002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51.114600000000003</v>
      </c>
      <c r="I191" s="22">
        <v>-1.6473399999999999E-2</v>
      </c>
      <c r="J191" s="22">
        <v>181</v>
      </c>
      <c r="K191" s="22">
        <v>0.937805</v>
      </c>
      <c r="L191">
        <f t="shared" si="24"/>
        <v>16.473399999999998</v>
      </c>
      <c r="M191">
        <f t="shared" si="25"/>
        <v>15.461406091199997</v>
      </c>
      <c r="N191" s="9"/>
      <c r="O191" s="22">
        <v>0.81146200000000002</v>
      </c>
      <c r="P191" s="22">
        <v>122.09099999999999</v>
      </c>
      <c r="Q191" s="22">
        <v>-1.6604600000000001E-2</v>
      </c>
      <c r="R191" s="22">
        <v>181</v>
      </c>
      <c r="S191" s="22">
        <v>0.81085200000000002</v>
      </c>
      <c r="T191">
        <f t="shared" si="26"/>
        <v>16.604600000000001</v>
      </c>
      <c r="U191">
        <f t="shared" si="27"/>
        <v>13.474001925200001</v>
      </c>
      <c r="X191" s="9"/>
      <c r="Y191" s="22">
        <v>0.93856799999999996</v>
      </c>
      <c r="Z191" s="22">
        <v>178.279</v>
      </c>
      <c r="AA191" s="22">
        <v>-1.6519200000000001E-2</v>
      </c>
      <c r="AB191" s="22">
        <v>181</v>
      </c>
      <c r="AC191" s="22">
        <v>0.937805</v>
      </c>
      <c r="AD191">
        <f t="shared" si="28"/>
        <v>16.519200000000001</v>
      </c>
      <c r="AE191">
        <f t="shared" si="29"/>
        <v>15.5043925056</v>
      </c>
      <c r="AF191" s="9"/>
      <c r="AG191" s="22">
        <v>0.81146200000000002</v>
      </c>
      <c r="AH191" s="22">
        <v>275.98</v>
      </c>
      <c r="AI191" s="22">
        <v>-1.6720599999999999E-2</v>
      </c>
      <c r="AJ191" s="22">
        <v>181</v>
      </c>
      <c r="AK191" s="22">
        <v>0.81054700000000002</v>
      </c>
      <c r="AL191">
        <f t="shared" si="30"/>
        <v>16.720599999999997</v>
      </c>
      <c r="AM191">
        <f t="shared" si="31"/>
        <v>13.568131517199998</v>
      </c>
      <c r="AP191" s="9"/>
      <c r="AQ191" s="22">
        <v>0.93856799999999996</v>
      </c>
      <c r="AR191" s="22">
        <v>393.27300000000002</v>
      </c>
      <c r="AS191" s="22">
        <v>9.28345E-2</v>
      </c>
      <c r="AT191" s="22">
        <v>181</v>
      </c>
      <c r="AU191" s="22">
        <v>7.9803499999999999E-2</v>
      </c>
      <c r="AV191">
        <f t="shared" si="32"/>
        <v>-92.834500000000006</v>
      </c>
      <c r="AW191">
        <f t="shared" si="33"/>
        <v>-87.131490995999997</v>
      </c>
      <c r="AX191" s="9"/>
      <c r="AY191" s="22">
        <v>0.81146200000000002</v>
      </c>
      <c r="AZ191" s="22">
        <v>479.97500000000002</v>
      </c>
      <c r="BA191" s="22">
        <v>-1.7379800000000001E-2</v>
      </c>
      <c r="BB191" s="22">
        <v>181</v>
      </c>
      <c r="BC191" s="22">
        <v>0.81054700000000002</v>
      </c>
      <c r="BD191">
        <f t="shared" si="34"/>
        <v>17.379799999999999</v>
      </c>
      <c r="BE191">
        <f t="shared" si="35"/>
        <v>14.103047267599999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51.215299999999999</v>
      </c>
      <c r="I192" s="22">
        <v>-1.6461199999999999E-2</v>
      </c>
      <c r="J192" s="22">
        <v>182</v>
      </c>
      <c r="K192" s="22">
        <v>0.93322799999999995</v>
      </c>
      <c r="L192">
        <f t="shared" si="24"/>
        <v>16.461199999999998</v>
      </c>
      <c r="M192">
        <f t="shared" si="25"/>
        <v>15.367073419599997</v>
      </c>
      <c r="N192" s="9"/>
      <c r="O192" s="22">
        <v>0.81649799999999995</v>
      </c>
      <c r="P192" s="22">
        <v>122.191</v>
      </c>
      <c r="Q192" s="22">
        <v>-1.6586299999999998E-2</v>
      </c>
      <c r="R192" s="22">
        <v>182</v>
      </c>
      <c r="S192" s="22">
        <v>0.81603999999999999</v>
      </c>
      <c r="T192">
        <f t="shared" si="26"/>
        <v>16.586299999999998</v>
      </c>
      <c r="U192">
        <f t="shared" si="27"/>
        <v>13.542680777399998</v>
      </c>
      <c r="X192" s="9"/>
      <c r="Y192" s="22">
        <v>0.93353299999999995</v>
      </c>
      <c r="Z192" s="22">
        <v>178.37899999999999</v>
      </c>
      <c r="AA192" s="22">
        <v>-1.6519200000000001E-2</v>
      </c>
      <c r="AB192" s="22">
        <v>182</v>
      </c>
      <c r="AC192" s="22">
        <v>0.93231200000000003</v>
      </c>
      <c r="AD192">
        <f t="shared" si="28"/>
        <v>16.519200000000001</v>
      </c>
      <c r="AE192">
        <f t="shared" si="29"/>
        <v>15.421218333600001</v>
      </c>
      <c r="AF192" s="9"/>
      <c r="AG192" s="22">
        <v>0.81649799999999995</v>
      </c>
      <c r="AH192" s="22">
        <v>276.08100000000002</v>
      </c>
      <c r="AI192" s="22">
        <v>-1.6723600000000002E-2</v>
      </c>
      <c r="AJ192" s="22">
        <v>182</v>
      </c>
      <c r="AK192" s="22">
        <v>0.81573499999999999</v>
      </c>
      <c r="AL192">
        <f t="shared" si="30"/>
        <v>16.723600000000001</v>
      </c>
      <c r="AM192">
        <f t="shared" si="31"/>
        <v>13.654785952799999</v>
      </c>
      <c r="AP192" s="9"/>
      <c r="AQ192" s="22">
        <v>0.93353299999999995</v>
      </c>
      <c r="AR192" s="22">
        <v>393.37400000000002</v>
      </c>
      <c r="AS192" s="22">
        <v>9.2132599999999995E-2</v>
      </c>
      <c r="AT192" s="22">
        <v>182</v>
      </c>
      <c r="AU192" s="22">
        <v>7.9803499999999999E-2</v>
      </c>
      <c r="AV192">
        <f t="shared" si="32"/>
        <v>-92.132599999999996</v>
      </c>
      <c r="AW192">
        <f t="shared" si="33"/>
        <v>-86.008822475799988</v>
      </c>
      <c r="AX192" s="9"/>
      <c r="AY192" s="22">
        <v>0.81649799999999995</v>
      </c>
      <c r="AZ192" s="22">
        <v>480.07499999999999</v>
      </c>
      <c r="BA192" s="22">
        <v>-1.7419400000000002E-2</v>
      </c>
      <c r="BB192" s="22">
        <v>182</v>
      </c>
      <c r="BC192" s="22">
        <v>0.81512499999999999</v>
      </c>
      <c r="BD192">
        <f t="shared" si="34"/>
        <v>17.419400000000003</v>
      </c>
      <c r="BE192">
        <f t="shared" si="35"/>
        <v>14.222905261200001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51.316099999999999</v>
      </c>
      <c r="I193" s="22">
        <v>-1.6452000000000001E-2</v>
      </c>
      <c r="J193" s="22">
        <v>183</v>
      </c>
      <c r="K193" s="22">
        <v>0.92773399999999995</v>
      </c>
      <c r="L193">
        <f t="shared" si="24"/>
        <v>16.452000000000002</v>
      </c>
      <c r="M193">
        <f t="shared" si="25"/>
        <v>15.275632644000002</v>
      </c>
      <c r="N193" s="9"/>
      <c r="O193" s="22">
        <v>0.82153299999999996</v>
      </c>
      <c r="P193" s="22">
        <v>122.292</v>
      </c>
      <c r="Q193" s="22">
        <v>-1.6589400000000001E-2</v>
      </c>
      <c r="R193" s="22">
        <v>183</v>
      </c>
      <c r="S193" s="22">
        <v>0.82061799999999996</v>
      </c>
      <c r="T193">
        <f t="shared" si="26"/>
        <v>16.589400000000001</v>
      </c>
      <c r="U193">
        <f t="shared" si="27"/>
        <v>13.628739550200001</v>
      </c>
      <c r="X193" s="9"/>
      <c r="Y193" s="22">
        <v>0.92849700000000002</v>
      </c>
      <c r="Z193" s="22">
        <v>178.48</v>
      </c>
      <c r="AA193" s="22">
        <v>-1.64978E-2</v>
      </c>
      <c r="AB193" s="22">
        <v>183</v>
      </c>
      <c r="AC193" s="22">
        <v>0.92773399999999995</v>
      </c>
      <c r="AD193">
        <f t="shared" si="28"/>
        <v>16.497800000000002</v>
      </c>
      <c r="AE193">
        <f t="shared" si="29"/>
        <v>15.318157806600002</v>
      </c>
      <c r="AF193" s="9"/>
      <c r="AG193" s="22">
        <v>0.82153299999999996</v>
      </c>
      <c r="AH193" s="22">
        <v>276.18200000000002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0.92849700000000002</v>
      </c>
      <c r="AR193" s="22">
        <v>393.47500000000002</v>
      </c>
      <c r="AS193" s="22">
        <v>9.1980000000000006E-2</v>
      </c>
      <c r="AT193" s="22">
        <v>183</v>
      </c>
      <c r="AU193" s="22">
        <v>7.9742400000000005E-2</v>
      </c>
      <c r="AV193">
        <f t="shared" si="32"/>
        <v>-91.98</v>
      </c>
      <c r="AW193">
        <f t="shared" si="33"/>
        <v>-85.403154060000006</v>
      </c>
      <c r="AX193" s="9"/>
      <c r="AY193" s="22">
        <v>0.82153299999999996</v>
      </c>
      <c r="AZ193" s="22">
        <v>480.17599999999999</v>
      </c>
      <c r="BA193" s="22">
        <v>-1.7395000000000001E-2</v>
      </c>
      <c r="BB193" s="22">
        <v>183</v>
      </c>
      <c r="BC193" s="22">
        <v>0.82031299999999996</v>
      </c>
      <c r="BD193">
        <f t="shared" si="34"/>
        <v>17.395</v>
      </c>
      <c r="BE193">
        <f t="shared" si="35"/>
        <v>14.290566534999998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51.416800000000002</v>
      </c>
      <c r="I194" s="22">
        <v>-1.6464199999999998E-2</v>
      </c>
      <c r="J194" s="22">
        <v>184</v>
      </c>
      <c r="K194" s="22">
        <v>0.92224099999999998</v>
      </c>
      <c r="L194">
        <f t="shared" si="24"/>
        <v>16.464199999999998</v>
      </c>
      <c r="M194">
        <f t="shared" si="25"/>
        <v>15.204063060399998</v>
      </c>
      <c r="N194" s="9"/>
      <c r="O194" s="22">
        <v>0.826569</v>
      </c>
      <c r="P194" s="22">
        <v>122.393</v>
      </c>
      <c r="Q194" s="22">
        <v>-1.6586299999999998E-2</v>
      </c>
      <c r="R194" s="22">
        <v>184</v>
      </c>
      <c r="S194" s="22">
        <v>0.82580600000000004</v>
      </c>
      <c r="T194">
        <f t="shared" si="26"/>
        <v>16.586299999999998</v>
      </c>
      <c r="U194">
        <f t="shared" si="27"/>
        <v>13.709721404699998</v>
      </c>
      <c r="X194" s="9"/>
      <c r="Y194" s="22">
        <v>0.92346200000000001</v>
      </c>
      <c r="Z194" s="22">
        <v>178.58099999999999</v>
      </c>
      <c r="AA194" s="22">
        <v>-1.6507000000000001E-2</v>
      </c>
      <c r="AB194" s="22">
        <v>184</v>
      </c>
      <c r="AC194" s="22">
        <v>0.92254599999999998</v>
      </c>
      <c r="AD194">
        <f t="shared" si="28"/>
        <v>16.507000000000001</v>
      </c>
      <c r="AE194">
        <f t="shared" si="29"/>
        <v>15.243587234000001</v>
      </c>
      <c r="AF194" s="9"/>
      <c r="AG194" s="22">
        <v>0.826569</v>
      </c>
      <c r="AH194" s="22">
        <v>276.28199999999998</v>
      </c>
      <c r="AI194" s="22">
        <v>-1.6711400000000001E-2</v>
      </c>
      <c r="AJ194" s="22">
        <v>184</v>
      </c>
      <c r="AK194" s="22">
        <v>0.82611100000000004</v>
      </c>
      <c r="AL194">
        <f t="shared" si="30"/>
        <v>16.711400000000001</v>
      </c>
      <c r="AM194">
        <f t="shared" si="31"/>
        <v>13.813125186600001</v>
      </c>
      <c r="AP194" s="9"/>
      <c r="AQ194" s="22">
        <v>0.92346200000000001</v>
      </c>
      <c r="AR194" s="22">
        <v>393.57499999999999</v>
      </c>
      <c r="AS194" s="22">
        <v>9.1583300000000006E-2</v>
      </c>
      <c r="AT194" s="22">
        <v>184</v>
      </c>
      <c r="AU194" s="22">
        <v>7.9772899999999994E-2</v>
      </c>
      <c r="AV194">
        <f t="shared" si="32"/>
        <v>-91.583300000000008</v>
      </c>
      <c r="AW194">
        <f t="shared" si="33"/>
        <v>-84.57369738460001</v>
      </c>
      <c r="AX194" s="9"/>
      <c r="AY194" s="22">
        <v>0.826569</v>
      </c>
      <c r="AZ194" s="22">
        <v>480.27699999999999</v>
      </c>
      <c r="BA194" s="22">
        <v>-1.7385899999999999E-2</v>
      </c>
      <c r="BB194" s="22">
        <v>184</v>
      </c>
      <c r="BC194" s="22">
        <v>0.82550000000000001</v>
      </c>
      <c r="BD194">
        <f t="shared" si="34"/>
        <v>17.385899999999999</v>
      </c>
      <c r="BE194">
        <f t="shared" si="35"/>
        <v>14.370645977099999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51.517499999999998</v>
      </c>
      <c r="I195" s="22">
        <v>-1.6464199999999998E-2</v>
      </c>
      <c r="J195" s="22">
        <v>185</v>
      </c>
      <c r="K195" s="22">
        <v>0.91735800000000001</v>
      </c>
      <c r="L195">
        <f t="shared" si="24"/>
        <v>16.464199999999998</v>
      </c>
      <c r="M195">
        <f t="shared" si="25"/>
        <v>15.121165813399998</v>
      </c>
      <c r="N195" s="9"/>
      <c r="O195" s="22">
        <v>0.83160400000000001</v>
      </c>
      <c r="P195" s="22">
        <v>122.494</v>
      </c>
      <c r="Q195" s="22">
        <v>-1.6503899999999998E-2</v>
      </c>
      <c r="R195" s="22">
        <v>185</v>
      </c>
      <c r="S195" s="22">
        <v>0.83068799999999998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178.68100000000001</v>
      </c>
      <c r="AA195" s="22">
        <v>-1.6500899999999999E-2</v>
      </c>
      <c r="AB195" s="22">
        <v>185</v>
      </c>
      <c r="AC195" s="22">
        <v>0.91796900000000003</v>
      </c>
      <c r="AD195">
        <f t="shared" si="28"/>
        <v>16.500899999999998</v>
      </c>
      <c r="AE195">
        <f t="shared" si="29"/>
        <v>15.154872084299997</v>
      </c>
      <c r="AF195" s="9"/>
      <c r="AG195" s="22">
        <v>0.83160400000000001</v>
      </c>
      <c r="AH195" s="22">
        <v>276.38299999999998</v>
      </c>
      <c r="AI195" s="22">
        <v>-1.6723600000000002E-2</v>
      </c>
      <c r="AJ195" s="22">
        <v>185</v>
      </c>
      <c r="AK195" s="22">
        <v>0.83038299999999998</v>
      </c>
      <c r="AL195">
        <f t="shared" si="30"/>
        <v>16.723600000000001</v>
      </c>
      <c r="AM195">
        <f t="shared" si="31"/>
        <v>13.907412654400002</v>
      </c>
      <c r="AP195" s="9"/>
      <c r="AQ195" s="22">
        <v>0.91842699999999999</v>
      </c>
      <c r="AR195" s="22">
        <v>393.67599999999999</v>
      </c>
      <c r="AS195" s="22">
        <v>9.1125499999999998E-2</v>
      </c>
      <c r="AT195" s="22">
        <v>185</v>
      </c>
      <c r="AU195" s="22">
        <v>7.9803499999999999E-2</v>
      </c>
      <c r="AV195">
        <f t="shared" si="32"/>
        <v>-91.125500000000002</v>
      </c>
      <c r="AW195">
        <f t="shared" si="33"/>
        <v>-83.692119588500006</v>
      </c>
      <c r="AX195" s="9"/>
      <c r="AY195" s="22">
        <v>0.83160400000000001</v>
      </c>
      <c r="AZ195" s="22">
        <v>480.37799999999999</v>
      </c>
      <c r="BA195" s="22">
        <v>-1.7385899999999999E-2</v>
      </c>
      <c r="BB195" s="22">
        <v>185</v>
      </c>
      <c r="BC195" s="22">
        <v>0.83129900000000001</v>
      </c>
      <c r="BD195">
        <f t="shared" si="34"/>
        <v>17.385899999999999</v>
      </c>
      <c r="BE195">
        <f t="shared" si="35"/>
        <v>14.4581839836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51.618200000000002</v>
      </c>
      <c r="I196" s="22">
        <v>-1.6473399999999999E-2</v>
      </c>
      <c r="J196" s="22">
        <v>186</v>
      </c>
      <c r="K196" s="22">
        <v>0.91278099999999995</v>
      </c>
      <c r="L196">
        <f t="shared" si="24"/>
        <v>16.473399999999998</v>
      </c>
      <c r="M196">
        <f t="shared" si="25"/>
        <v>15.046655299399998</v>
      </c>
      <c r="N196" s="9"/>
      <c r="O196" s="22">
        <v>0.83663900000000002</v>
      </c>
      <c r="P196" s="22">
        <v>122.59399999999999</v>
      </c>
      <c r="Q196" s="22">
        <v>-1.6464199999999998E-2</v>
      </c>
      <c r="R196" s="22">
        <v>186</v>
      </c>
      <c r="S196" s="22">
        <v>0.83557099999999995</v>
      </c>
      <c r="T196">
        <f t="shared" si="26"/>
        <v>16.464199999999998</v>
      </c>
      <c r="U196">
        <f t="shared" si="27"/>
        <v>13.774591823799998</v>
      </c>
      <c r="X196" s="9"/>
      <c r="Y196" s="22">
        <v>0.91339099999999995</v>
      </c>
      <c r="Z196" s="22">
        <v>178.78200000000001</v>
      </c>
      <c r="AA196" s="22">
        <v>-1.651E-2</v>
      </c>
      <c r="AB196" s="22">
        <v>186</v>
      </c>
      <c r="AC196" s="22">
        <v>0.91308599999999995</v>
      </c>
      <c r="AD196">
        <f t="shared" si="28"/>
        <v>16.510000000000002</v>
      </c>
      <c r="AE196">
        <f t="shared" si="29"/>
        <v>15.080085410000001</v>
      </c>
      <c r="AF196" s="9"/>
      <c r="AG196" s="22">
        <v>0.83663900000000002</v>
      </c>
      <c r="AH196" s="22">
        <v>276.48399999999998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0.91339099999999995</v>
      </c>
      <c r="AR196" s="22">
        <v>393.77699999999999</v>
      </c>
      <c r="AS196" s="22">
        <v>9.0820300000000007E-2</v>
      </c>
      <c r="AT196" s="22">
        <v>186</v>
      </c>
      <c r="AU196" s="22">
        <v>7.9864500000000005E-2</v>
      </c>
      <c r="AV196">
        <f t="shared" si="32"/>
        <v>-90.820300000000003</v>
      </c>
      <c r="AW196">
        <f t="shared" si="33"/>
        <v>-82.9544446373</v>
      </c>
      <c r="AX196" s="9"/>
      <c r="AY196" s="22">
        <v>0.83663900000000002</v>
      </c>
      <c r="AZ196" s="22">
        <v>480.47800000000001</v>
      </c>
      <c r="BA196" s="22">
        <v>-1.74133E-2</v>
      </c>
      <c r="BB196" s="22">
        <v>186</v>
      </c>
      <c r="BC196" s="22">
        <v>0.83587599999999995</v>
      </c>
      <c r="BD196">
        <f t="shared" si="34"/>
        <v>17.4133</v>
      </c>
      <c r="BE196">
        <f t="shared" si="35"/>
        <v>14.5686458987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51.718899999999998</v>
      </c>
      <c r="I197" s="22">
        <v>-1.6467300000000001E-2</v>
      </c>
      <c r="J197" s="22">
        <v>187</v>
      </c>
      <c r="K197" s="22">
        <v>0.90789799999999998</v>
      </c>
      <c r="L197">
        <f t="shared" si="24"/>
        <v>16.467300000000002</v>
      </c>
      <c r="M197">
        <f t="shared" si="25"/>
        <v>14.958170758800001</v>
      </c>
      <c r="N197" s="9"/>
      <c r="O197" s="22">
        <v>0.84167499999999995</v>
      </c>
      <c r="P197" s="22">
        <v>122.69499999999999</v>
      </c>
      <c r="Q197" s="22">
        <v>-1.6461199999999999E-2</v>
      </c>
      <c r="R197" s="22">
        <v>187</v>
      </c>
      <c r="S197" s="22">
        <v>0.84075900000000003</v>
      </c>
      <c r="T197">
        <f t="shared" si="26"/>
        <v>16.461199999999998</v>
      </c>
      <c r="U197">
        <f t="shared" si="27"/>
        <v>13.854980509999997</v>
      </c>
      <c r="X197" s="9"/>
      <c r="Y197" s="22">
        <v>0.90835600000000005</v>
      </c>
      <c r="Z197" s="22">
        <v>178.88300000000001</v>
      </c>
      <c r="AA197" s="22">
        <v>-1.6507000000000001E-2</v>
      </c>
      <c r="AB197" s="22">
        <v>187</v>
      </c>
      <c r="AC197" s="22">
        <v>0.90698199999999995</v>
      </c>
      <c r="AD197">
        <f t="shared" si="28"/>
        <v>16.507000000000001</v>
      </c>
      <c r="AE197">
        <f t="shared" si="29"/>
        <v>14.994232492000002</v>
      </c>
      <c r="AF197" s="9"/>
      <c r="AG197" s="22">
        <v>0.84167499999999995</v>
      </c>
      <c r="AH197" s="22">
        <v>276.584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0.90835600000000005</v>
      </c>
      <c r="AR197" s="22">
        <v>393.87799999999999</v>
      </c>
      <c r="AS197" s="22">
        <v>9.0728799999999998E-2</v>
      </c>
      <c r="AT197" s="22">
        <v>187</v>
      </c>
      <c r="AU197" s="22">
        <v>7.9834000000000002E-2</v>
      </c>
      <c r="AV197">
        <f t="shared" si="32"/>
        <v>-90.728799999999993</v>
      </c>
      <c r="AW197">
        <f t="shared" si="33"/>
        <v>-82.414049852799991</v>
      </c>
      <c r="AX197" s="9"/>
      <c r="AY197" s="22">
        <v>0.84167499999999995</v>
      </c>
      <c r="AZ197" s="22">
        <v>480.57900000000001</v>
      </c>
      <c r="BA197" s="22">
        <v>-1.7388899999999999E-2</v>
      </c>
      <c r="BB197" s="22">
        <v>187</v>
      </c>
      <c r="BC197" s="22">
        <v>0.84106400000000003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51.819600000000001</v>
      </c>
      <c r="I198" s="22">
        <v>-1.6476399999999999E-2</v>
      </c>
      <c r="J198" s="22">
        <v>188</v>
      </c>
      <c r="K198" s="22">
        <v>0.90179399999999998</v>
      </c>
      <c r="L198">
        <f t="shared" si="24"/>
        <v>16.476399999999998</v>
      </c>
      <c r="M198">
        <f t="shared" si="25"/>
        <v>14.883461647999999</v>
      </c>
      <c r="N198" s="9"/>
      <c r="O198" s="22">
        <v>0.84670999999999996</v>
      </c>
      <c r="P198" s="22">
        <v>122.79600000000001</v>
      </c>
      <c r="Q198" s="22">
        <v>-1.6452000000000001E-2</v>
      </c>
      <c r="R198" s="22">
        <v>188</v>
      </c>
      <c r="S198" s="22">
        <v>0.845947</v>
      </c>
      <c r="T198">
        <f t="shared" si="26"/>
        <v>16.452000000000002</v>
      </c>
      <c r="U198">
        <f t="shared" si="27"/>
        <v>13.930072920000001</v>
      </c>
      <c r="X198" s="9"/>
      <c r="Y198" s="22">
        <v>0.90332000000000001</v>
      </c>
      <c r="Z198" s="22">
        <v>178.98400000000001</v>
      </c>
      <c r="AA198" s="22">
        <v>-1.6500899999999999E-2</v>
      </c>
      <c r="AB198" s="22">
        <v>188</v>
      </c>
      <c r="AC198" s="22">
        <v>0.90301500000000001</v>
      </c>
      <c r="AD198">
        <f t="shared" si="28"/>
        <v>16.500899999999998</v>
      </c>
      <c r="AE198">
        <f t="shared" si="29"/>
        <v>14.905592987999999</v>
      </c>
      <c r="AF198" s="9"/>
      <c r="AG198" s="22">
        <v>0.84670999999999996</v>
      </c>
      <c r="AH198" s="22">
        <v>276.685</v>
      </c>
      <c r="AI198" s="22">
        <v>-1.6705299999999999E-2</v>
      </c>
      <c r="AJ198" s="22">
        <v>188</v>
      </c>
      <c r="AK198" s="22">
        <v>0.84533700000000001</v>
      </c>
      <c r="AL198">
        <f t="shared" si="30"/>
        <v>16.705299999999998</v>
      </c>
      <c r="AM198">
        <f t="shared" si="31"/>
        <v>14.144544562999997</v>
      </c>
      <c r="AP198" s="9"/>
      <c r="AQ198" s="22">
        <v>0.90332000000000001</v>
      </c>
      <c r="AR198" s="22">
        <v>393.97800000000001</v>
      </c>
      <c r="AS198" s="22">
        <v>9.0576199999999996E-2</v>
      </c>
      <c r="AT198" s="22">
        <v>188</v>
      </c>
      <c r="AU198" s="22">
        <v>7.9864500000000005E-2</v>
      </c>
      <c r="AV198">
        <f t="shared" si="32"/>
        <v>-90.5762</v>
      </c>
      <c r="AW198">
        <f t="shared" si="33"/>
        <v>-81.819292984000001</v>
      </c>
      <c r="AX198" s="9"/>
      <c r="AY198" s="22">
        <v>0.84670999999999996</v>
      </c>
      <c r="AZ198" s="22">
        <v>480.68</v>
      </c>
      <c r="BA198" s="22">
        <v>-1.7395000000000001E-2</v>
      </c>
      <c r="BB198" s="22">
        <v>188</v>
      </c>
      <c r="BC198" s="22">
        <v>0.845642</v>
      </c>
      <c r="BD198">
        <f t="shared" si="34"/>
        <v>17.395</v>
      </c>
      <c r="BE198">
        <f t="shared" si="35"/>
        <v>14.72852045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51.920299999999997</v>
      </c>
      <c r="I199" s="22">
        <v>-1.64703E-2</v>
      </c>
      <c r="J199" s="22">
        <v>189</v>
      </c>
      <c r="K199" s="22">
        <v>0.89752200000000004</v>
      </c>
      <c r="L199">
        <f t="shared" si="24"/>
        <v>16.470300000000002</v>
      </c>
      <c r="M199">
        <f t="shared" si="25"/>
        <v>14.795023435500001</v>
      </c>
      <c r="N199" s="9"/>
      <c r="O199" s="22">
        <v>0.851746</v>
      </c>
      <c r="P199" s="22">
        <v>122.896</v>
      </c>
      <c r="Q199" s="22">
        <v>-1.6448999999999998E-2</v>
      </c>
      <c r="R199" s="22">
        <v>189</v>
      </c>
      <c r="S199" s="22">
        <v>0.85082999999999998</v>
      </c>
      <c r="T199">
        <f t="shared" si="26"/>
        <v>16.448999999999998</v>
      </c>
      <c r="U199">
        <f t="shared" si="27"/>
        <v>14.010369953999998</v>
      </c>
      <c r="X199" s="9"/>
      <c r="Y199" s="22">
        <v>0.898285</v>
      </c>
      <c r="Z199" s="22">
        <v>179.084</v>
      </c>
      <c r="AA199" s="22">
        <v>-1.6507000000000001E-2</v>
      </c>
      <c r="AB199" s="22">
        <v>189</v>
      </c>
      <c r="AC199" s="22">
        <v>0.89721700000000004</v>
      </c>
      <c r="AD199">
        <f t="shared" si="28"/>
        <v>16.507000000000001</v>
      </c>
      <c r="AE199">
        <f t="shared" si="29"/>
        <v>14.827990495000002</v>
      </c>
      <c r="AF199" s="9"/>
      <c r="AG199" s="22">
        <v>0.851746</v>
      </c>
      <c r="AH199" s="22">
        <v>276.786</v>
      </c>
      <c r="AI199" s="22">
        <v>-1.67175E-2</v>
      </c>
      <c r="AJ199" s="22">
        <v>189</v>
      </c>
      <c r="AK199" s="22">
        <v>0.85082999999999998</v>
      </c>
      <c r="AL199">
        <f t="shared" si="30"/>
        <v>16.717500000000001</v>
      </c>
      <c r="AM199">
        <f t="shared" si="31"/>
        <v>14.239063755000002</v>
      </c>
      <c r="AP199" s="9"/>
      <c r="AQ199" s="22">
        <v>0.898285</v>
      </c>
      <c r="AR199" s="22">
        <v>394.07900000000001</v>
      </c>
      <c r="AS199" s="22">
        <v>8.8562000000000002E-2</v>
      </c>
      <c r="AT199" s="22">
        <v>189</v>
      </c>
      <c r="AU199" s="22">
        <v>8.0017099999999994E-2</v>
      </c>
      <c r="AV199">
        <f t="shared" si="32"/>
        <v>-88.561999999999998</v>
      </c>
      <c r="AW199">
        <f t="shared" si="33"/>
        <v>-79.553916169999994</v>
      </c>
      <c r="AX199" s="9"/>
      <c r="AY199" s="22">
        <v>0.851746</v>
      </c>
      <c r="AZ199" s="22">
        <v>480.78</v>
      </c>
      <c r="BA199" s="22">
        <v>-1.73981E-2</v>
      </c>
      <c r="BB199" s="22">
        <v>189</v>
      </c>
      <c r="BC199" s="22">
        <v>0.85143999999999997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52.021000000000001</v>
      </c>
      <c r="I200" s="22">
        <v>-1.6476399999999999E-2</v>
      </c>
      <c r="J200" s="22">
        <v>190</v>
      </c>
      <c r="K200" s="22">
        <v>0.89263899999999996</v>
      </c>
      <c r="L200">
        <f t="shared" si="24"/>
        <v>16.476399999999998</v>
      </c>
      <c r="M200">
        <f t="shared" si="25"/>
        <v>14.717544299999998</v>
      </c>
      <c r="N200" s="9"/>
      <c r="O200" s="22">
        <v>0.85678100000000001</v>
      </c>
      <c r="P200" s="22">
        <v>122.997</v>
      </c>
      <c r="Q200" s="22">
        <v>-1.64429E-2</v>
      </c>
      <c r="R200" s="22">
        <v>190</v>
      </c>
      <c r="S200" s="22">
        <v>0.85601799999999995</v>
      </c>
      <c r="T200">
        <f t="shared" si="26"/>
        <v>16.442900000000002</v>
      </c>
      <c r="U200">
        <f t="shared" si="27"/>
        <v>14.087964304900002</v>
      </c>
      <c r="X200" s="9"/>
      <c r="Y200" s="22">
        <v>0.89324999999999999</v>
      </c>
      <c r="Z200" s="22">
        <v>179.185</v>
      </c>
      <c r="AA200" s="22">
        <v>-1.6549700000000001E-2</v>
      </c>
      <c r="AB200" s="22">
        <v>190</v>
      </c>
      <c r="AC200" s="22">
        <v>0.89172399999999996</v>
      </c>
      <c r="AD200">
        <f t="shared" si="28"/>
        <v>16.549700000000001</v>
      </c>
      <c r="AE200">
        <f t="shared" si="29"/>
        <v>14.783019525</v>
      </c>
      <c r="AF200" s="9"/>
      <c r="AG200" s="22">
        <v>0.85678100000000001</v>
      </c>
      <c r="AH200" s="22">
        <v>276.887</v>
      </c>
      <c r="AI200" s="22">
        <v>-1.67145E-2</v>
      </c>
      <c r="AJ200" s="22">
        <v>190</v>
      </c>
      <c r="AK200" s="22">
        <v>0.85601799999999995</v>
      </c>
      <c r="AL200">
        <f t="shared" si="30"/>
        <v>16.714500000000001</v>
      </c>
      <c r="AM200">
        <f t="shared" si="31"/>
        <v>14.320666024500001</v>
      </c>
      <c r="AP200" s="9"/>
      <c r="AQ200" s="22">
        <v>0.89324999999999999</v>
      </c>
      <c r="AR200" s="22">
        <v>394.18</v>
      </c>
      <c r="AS200" s="22">
        <v>8.9172399999999999E-2</v>
      </c>
      <c r="AT200" s="22">
        <v>190</v>
      </c>
      <c r="AU200" s="22">
        <v>8.0596899999999999E-2</v>
      </c>
      <c r="AV200">
        <f t="shared" si="32"/>
        <v>-89.172399999999996</v>
      </c>
      <c r="AW200">
        <f t="shared" si="33"/>
        <v>-79.653246299999992</v>
      </c>
      <c r="AX200" s="9"/>
      <c r="AY200" s="22">
        <v>0.85678100000000001</v>
      </c>
      <c r="AZ200" s="22">
        <v>480.88099999999997</v>
      </c>
      <c r="BA200" s="22">
        <v>-1.7385899999999999E-2</v>
      </c>
      <c r="BB200" s="22">
        <v>190</v>
      </c>
      <c r="BC200" s="22">
        <v>0.85571299999999995</v>
      </c>
      <c r="BD200">
        <f t="shared" si="34"/>
        <v>17.385899999999999</v>
      </c>
      <c r="BE200">
        <f t="shared" si="35"/>
        <v>14.8959087879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52.121699999999997</v>
      </c>
      <c r="I201" s="22">
        <v>-1.64703E-2</v>
      </c>
      <c r="J201" s="22">
        <v>191</v>
      </c>
      <c r="K201" s="22">
        <v>0.88684099999999999</v>
      </c>
      <c r="L201">
        <f t="shared" si="24"/>
        <v>16.470300000000002</v>
      </c>
      <c r="M201">
        <f t="shared" si="25"/>
        <v>14.6291510442</v>
      </c>
      <c r="N201" s="9"/>
      <c r="O201" s="22">
        <v>0.86181600000000003</v>
      </c>
      <c r="P201" s="22">
        <v>123.098</v>
      </c>
      <c r="Q201" s="22">
        <v>-1.6436800000000001E-2</v>
      </c>
      <c r="R201" s="22">
        <v>191</v>
      </c>
      <c r="S201" s="22">
        <v>0.86120600000000003</v>
      </c>
      <c r="T201">
        <f t="shared" si="26"/>
        <v>16.436800000000002</v>
      </c>
      <c r="U201">
        <f t="shared" si="27"/>
        <v>14.165497228800001</v>
      </c>
      <c r="X201" s="9"/>
      <c r="Y201" s="22">
        <v>0.88821399999999995</v>
      </c>
      <c r="Z201" s="22">
        <v>179.286</v>
      </c>
      <c r="AA201" s="22">
        <v>-1.6604600000000001E-2</v>
      </c>
      <c r="AB201" s="22">
        <v>191</v>
      </c>
      <c r="AC201" s="22">
        <v>0.88745099999999999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276.98700000000002</v>
      </c>
      <c r="AI201" s="22">
        <v>-1.67023E-2</v>
      </c>
      <c r="AJ201" s="22">
        <v>191</v>
      </c>
      <c r="AK201" s="22">
        <v>0.86090100000000003</v>
      </c>
      <c r="AL201">
        <f t="shared" si="30"/>
        <v>16.702300000000001</v>
      </c>
      <c r="AM201">
        <f t="shared" si="31"/>
        <v>14.394309376800001</v>
      </c>
      <c r="AP201" s="9"/>
      <c r="AQ201" s="22">
        <v>0.88821399999999995</v>
      </c>
      <c r="AR201" s="22">
        <v>394.28</v>
      </c>
      <c r="AS201" s="22">
        <v>8.8531499999999999E-2</v>
      </c>
      <c r="AT201" s="22">
        <v>191</v>
      </c>
      <c r="AU201" s="22">
        <v>8.0841099999999999E-2</v>
      </c>
      <c r="AV201">
        <f t="shared" si="32"/>
        <v>-88.531499999999994</v>
      </c>
      <c r="AW201">
        <f t="shared" si="33"/>
        <v>-78.634917740999995</v>
      </c>
      <c r="AX201" s="9"/>
      <c r="AY201" s="22">
        <v>0.86181600000000003</v>
      </c>
      <c r="AZ201" s="22">
        <v>480.98200000000003</v>
      </c>
      <c r="BA201" s="22">
        <v>-1.7401099999999999E-2</v>
      </c>
      <c r="BB201" s="22">
        <v>191</v>
      </c>
      <c r="BC201" s="22">
        <v>0.86120600000000003</v>
      </c>
      <c r="BD201">
        <f t="shared" si="34"/>
        <v>17.4011</v>
      </c>
      <c r="BE201">
        <f t="shared" si="35"/>
        <v>14.9965463976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52.2224</v>
      </c>
      <c r="I202" s="22">
        <v>-1.64703E-2</v>
      </c>
      <c r="J202" s="22">
        <v>192</v>
      </c>
      <c r="K202" s="22">
        <v>0.88317900000000005</v>
      </c>
      <c r="L202">
        <f t="shared" si="24"/>
        <v>16.470300000000002</v>
      </c>
      <c r="M202">
        <f t="shared" si="25"/>
        <v>14.546223083700003</v>
      </c>
      <c r="N202" s="9"/>
      <c r="O202" s="22">
        <v>0.86685199999999996</v>
      </c>
      <c r="P202" s="22">
        <v>123.199</v>
      </c>
      <c r="Q202" s="22">
        <v>-1.6439800000000001E-2</v>
      </c>
      <c r="R202" s="22">
        <v>192</v>
      </c>
      <c r="S202" s="22">
        <v>0.866089</v>
      </c>
      <c r="T202">
        <f t="shared" si="26"/>
        <v>16.439800000000002</v>
      </c>
      <c r="U202">
        <f t="shared" si="27"/>
        <v>14.250873509600002</v>
      </c>
      <c r="X202" s="9"/>
      <c r="Y202" s="22">
        <v>0.88317900000000005</v>
      </c>
      <c r="Z202" s="22">
        <v>179.386</v>
      </c>
      <c r="AA202" s="22">
        <v>-1.66199E-2</v>
      </c>
      <c r="AB202" s="22">
        <v>192</v>
      </c>
      <c r="AC202" s="22">
        <v>0.88226300000000002</v>
      </c>
      <c r="AD202">
        <f t="shared" si="28"/>
        <v>16.619900000000001</v>
      </c>
      <c r="AE202">
        <f t="shared" si="29"/>
        <v>14.678346662100003</v>
      </c>
      <c r="AF202" s="9"/>
      <c r="AG202" s="22">
        <v>0.86685199999999996</v>
      </c>
      <c r="AH202" s="22">
        <v>277.08800000000002</v>
      </c>
      <c r="AI202" s="22">
        <v>-1.6699200000000001E-2</v>
      </c>
      <c r="AJ202" s="22">
        <v>192</v>
      </c>
      <c r="AK202" s="22">
        <v>0.865479</v>
      </c>
      <c r="AL202">
        <f t="shared" si="30"/>
        <v>16.699200000000001</v>
      </c>
      <c r="AM202">
        <f t="shared" si="31"/>
        <v>14.475734918400001</v>
      </c>
      <c r="AP202" s="9"/>
      <c r="AQ202" s="22">
        <v>0.88317900000000005</v>
      </c>
      <c r="AR202" s="22">
        <v>394.38099999999997</v>
      </c>
      <c r="AS202" s="22">
        <v>8.8836700000000005E-2</v>
      </c>
      <c r="AT202" s="22">
        <v>192</v>
      </c>
      <c r="AU202" s="22">
        <v>8.0780000000000005E-2</v>
      </c>
      <c r="AV202">
        <f t="shared" si="32"/>
        <v>-88.836700000000008</v>
      </c>
      <c r="AW202">
        <f t="shared" si="33"/>
        <v>-78.458707869300014</v>
      </c>
      <c r="AX202" s="9"/>
      <c r="AY202" s="22">
        <v>0.86685199999999996</v>
      </c>
      <c r="AZ202" s="22">
        <v>481.08199999999999</v>
      </c>
      <c r="BA202" s="22">
        <v>-1.7407200000000001E-2</v>
      </c>
      <c r="BB202" s="22">
        <v>192</v>
      </c>
      <c r="BC202" s="22">
        <v>0.866089</v>
      </c>
      <c r="BD202">
        <f t="shared" si="34"/>
        <v>17.4072</v>
      </c>
      <c r="BE202">
        <f t="shared" si="35"/>
        <v>15.089466134399999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52.323099999999997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123.29900000000001</v>
      </c>
      <c r="Q203" s="22">
        <v>-1.6433699999999999E-2</v>
      </c>
      <c r="R203" s="22">
        <v>193</v>
      </c>
      <c r="S203" s="22">
        <v>0.87097199999999997</v>
      </c>
      <c r="T203">
        <f t="shared" si="26"/>
        <v>16.433699999999998</v>
      </c>
      <c r="U203">
        <f t="shared" si="27"/>
        <v>14.328329391899999</v>
      </c>
      <c r="X203" s="9"/>
      <c r="Y203" s="22">
        <v>0.87814300000000001</v>
      </c>
      <c r="Z203" s="22">
        <v>179.48699999999999</v>
      </c>
      <c r="AA203" s="22">
        <v>-1.6616800000000001E-2</v>
      </c>
      <c r="AB203" s="22">
        <v>193</v>
      </c>
      <c r="AC203" s="22">
        <v>0.87799099999999997</v>
      </c>
      <c r="AD203">
        <f t="shared" si="28"/>
        <v>16.616800000000001</v>
      </c>
      <c r="AE203">
        <f t="shared" si="29"/>
        <v>14.591926602400001</v>
      </c>
      <c r="AF203" s="9"/>
      <c r="AG203" s="22">
        <v>0.87188699999999997</v>
      </c>
      <c r="AH203" s="22">
        <v>277.18900000000002</v>
      </c>
      <c r="AI203" s="22">
        <v>-1.6705299999999999E-2</v>
      </c>
      <c r="AJ203" s="22">
        <v>193</v>
      </c>
      <c r="AK203" s="22">
        <v>0.87066699999999997</v>
      </c>
      <c r="AL203">
        <f t="shared" si="30"/>
        <v>16.705299999999998</v>
      </c>
      <c r="AM203">
        <f t="shared" si="31"/>
        <v>14.565133901099998</v>
      </c>
      <c r="AP203" s="9"/>
      <c r="AQ203" s="22">
        <v>0.87814300000000001</v>
      </c>
      <c r="AR203" s="22">
        <v>394.48200000000003</v>
      </c>
      <c r="AS203" s="22">
        <v>8.6883500000000002E-2</v>
      </c>
      <c r="AT203" s="22">
        <v>193</v>
      </c>
      <c r="AU203" s="22">
        <v>8.0474900000000002E-2</v>
      </c>
      <c r="AV203">
        <f t="shared" si="32"/>
        <v>-86.883499999999998</v>
      </c>
      <c r="AW203">
        <f t="shared" si="33"/>
        <v>-76.296137340499996</v>
      </c>
      <c r="AX203" s="9"/>
      <c r="AY203" s="22">
        <v>0.87188699999999997</v>
      </c>
      <c r="AZ203" s="22">
        <v>481.18299999999999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52.4238</v>
      </c>
      <c r="I204" s="22">
        <v>-1.6467300000000001E-2</v>
      </c>
      <c r="J204" s="22">
        <v>194</v>
      </c>
      <c r="K204" s="22">
        <v>0.87219199999999997</v>
      </c>
      <c r="L204">
        <f t="shared" ref="L204:L267" si="36">-I204/$F$2*1000</f>
        <v>16.467300000000002</v>
      </c>
      <c r="M204">
        <f t="shared" ref="M204:M267" si="37">L204*G204</f>
        <v>14.377731368400001</v>
      </c>
      <c r="N204" s="9"/>
      <c r="O204" s="22">
        <v>0.87692300000000001</v>
      </c>
      <c r="P204" s="22">
        <v>123.4</v>
      </c>
      <c r="Q204" s="22">
        <v>-1.64154E-2</v>
      </c>
      <c r="R204" s="22">
        <v>194</v>
      </c>
      <c r="S204" s="22">
        <v>0.87616000000000005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0.873108</v>
      </c>
      <c r="Z204" s="22">
        <v>179.58799999999999</v>
      </c>
      <c r="AA204" s="22">
        <v>-1.6625999999999998E-2</v>
      </c>
      <c r="AB204" s="22">
        <v>194</v>
      </c>
      <c r="AC204" s="22">
        <v>0.872498</v>
      </c>
      <c r="AD204">
        <f t="shared" ref="AD204:AD267" si="40">-AA204/$F$2*1000</f>
        <v>16.625999999999998</v>
      </c>
      <c r="AE204">
        <f t="shared" ref="AE204:AE267" si="41">AD204*Y204</f>
        <v>14.516293607999998</v>
      </c>
      <c r="AF204" s="9"/>
      <c r="AG204" s="22">
        <v>0.87692300000000001</v>
      </c>
      <c r="AH204" s="22">
        <v>277.28899999999999</v>
      </c>
      <c r="AI204" s="22">
        <v>-1.6696200000000001E-2</v>
      </c>
      <c r="AJ204" s="22">
        <v>194</v>
      </c>
      <c r="AK204" s="22">
        <v>0.87585400000000002</v>
      </c>
      <c r="AL204">
        <f t="shared" ref="AL204:AL267" si="42">-AI204/$F$2*1000</f>
        <v>16.696200000000001</v>
      </c>
      <c r="AM204">
        <f t="shared" ref="AM204:AM267" si="43">AL204*AG204</f>
        <v>14.641281792600001</v>
      </c>
      <c r="AP204" s="9"/>
      <c r="AQ204" s="22">
        <v>0.873108</v>
      </c>
      <c r="AR204" s="22">
        <v>394.58199999999999</v>
      </c>
      <c r="AS204" s="22">
        <v>8.6944599999999997E-2</v>
      </c>
      <c r="AT204" s="22">
        <v>194</v>
      </c>
      <c r="AU204" s="22">
        <v>8.0383300000000005E-2</v>
      </c>
      <c r="AV204">
        <f t="shared" ref="AV204:AV267" si="44">-AS204/$F$2*1000</f>
        <v>-86.944599999999994</v>
      </c>
      <c r="AW204">
        <f t="shared" ref="AW204:AW267" si="45">AV204*AQ204</f>
        <v>-75.912025816799996</v>
      </c>
      <c r="AX204" s="9"/>
      <c r="AY204" s="22">
        <v>0.87692300000000001</v>
      </c>
      <c r="AZ204" s="22">
        <v>481.28399999999999</v>
      </c>
      <c r="BA204" s="22">
        <v>-1.7392000000000001E-2</v>
      </c>
      <c r="BB204" s="22">
        <v>194</v>
      </c>
      <c r="BC204" s="22">
        <v>0.87554900000000002</v>
      </c>
      <c r="BD204">
        <f t="shared" ref="BD204:BD267" si="46">-BA204/$F$2*1000</f>
        <v>17.391999999999999</v>
      </c>
      <c r="BE204">
        <f t="shared" ref="BE204:BE267" si="47">BD204*AY204</f>
        <v>15.251444815999999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52.524500000000003</v>
      </c>
      <c r="I205" s="22">
        <v>-1.6473399999999999E-2</v>
      </c>
      <c r="J205" s="22">
        <v>195</v>
      </c>
      <c r="K205" s="22">
        <v>0.86792000000000002</v>
      </c>
      <c r="L205">
        <f t="shared" si="36"/>
        <v>16.473399999999998</v>
      </c>
      <c r="M205">
        <f t="shared" si="37"/>
        <v>14.300113758199998</v>
      </c>
      <c r="N205" s="9"/>
      <c r="O205" s="22">
        <v>0.88195800000000002</v>
      </c>
      <c r="P205" s="22">
        <v>123.501</v>
      </c>
      <c r="Q205" s="22">
        <v>-1.6421499999999999E-2</v>
      </c>
      <c r="R205" s="22">
        <v>195</v>
      </c>
      <c r="S205" s="22">
        <v>0.88104199999999999</v>
      </c>
      <c r="T205">
        <f t="shared" si="38"/>
        <v>16.421499999999998</v>
      </c>
      <c r="U205">
        <f t="shared" si="39"/>
        <v>14.483073296999999</v>
      </c>
      <c r="X205" s="9"/>
      <c r="Y205" s="22">
        <v>0.86807299999999998</v>
      </c>
      <c r="Z205" s="22">
        <v>179.68899999999999</v>
      </c>
      <c r="AA205" s="22">
        <v>-1.6616800000000001E-2</v>
      </c>
      <c r="AB205" s="22">
        <v>195</v>
      </c>
      <c r="AC205" s="22">
        <v>0.86731000000000003</v>
      </c>
      <c r="AD205">
        <f t="shared" si="40"/>
        <v>16.616800000000001</v>
      </c>
      <c r="AE205">
        <f t="shared" si="41"/>
        <v>14.424595426400002</v>
      </c>
      <c r="AF205" s="9"/>
      <c r="AG205" s="22">
        <v>0.88195800000000002</v>
      </c>
      <c r="AH205" s="22">
        <v>277.39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0.86807299999999998</v>
      </c>
      <c r="AR205" s="22">
        <v>394.68299999999999</v>
      </c>
      <c r="AS205" s="22">
        <v>8.7036100000000005E-2</v>
      </c>
      <c r="AT205" s="22">
        <v>195</v>
      </c>
      <c r="AU205" s="22">
        <v>8.0047599999999997E-2</v>
      </c>
      <c r="AV205">
        <f t="shared" si="44"/>
        <v>-87.036100000000005</v>
      </c>
      <c r="AW205">
        <f t="shared" si="45"/>
        <v>-75.553688435300003</v>
      </c>
      <c r="AX205" s="9"/>
      <c r="AY205" s="22">
        <v>0.88195800000000002</v>
      </c>
      <c r="AZ205" s="22">
        <v>481.38499999999999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52.625300000000003</v>
      </c>
      <c r="I206" s="22">
        <v>-1.6476399999999999E-2</v>
      </c>
      <c r="J206" s="22">
        <v>196</v>
      </c>
      <c r="K206" s="22">
        <v>0.86212200000000005</v>
      </c>
      <c r="L206">
        <f t="shared" si="36"/>
        <v>16.476399999999998</v>
      </c>
      <c r="M206">
        <f t="shared" si="37"/>
        <v>14.219742826799999</v>
      </c>
      <c r="N206" s="9"/>
      <c r="O206" s="22">
        <v>0.88699300000000003</v>
      </c>
      <c r="P206" s="22">
        <v>123.601</v>
      </c>
      <c r="Q206" s="22">
        <v>-1.64154E-2</v>
      </c>
      <c r="R206" s="22">
        <v>196</v>
      </c>
      <c r="S206" s="22">
        <v>0.88592499999999996</v>
      </c>
      <c r="T206">
        <f t="shared" si="38"/>
        <v>16.415400000000002</v>
      </c>
      <c r="U206">
        <f t="shared" si="39"/>
        <v>14.560344892200002</v>
      </c>
      <c r="X206" s="9"/>
      <c r="Y206" s="22">
        <v>0.86303700000000005</v>
      </c>
      <c r="Z206" s="22">
        <v>179.78899999999999</v>
      </c>
      <c r="AA206" s="22">
        <v>-1.66321E-2</v>
      </c>
      <c r="AB206" s="22">
        <v>196</v>
      </c>
      <c r="AC206" s="22">
        <v>0.86212200000000005</v>
      </c>
      <c r="AD206">
        <f t="shared" si="40"/>
        <v>16.632100000000001</v>
      </c>
      <c r="AE206">
        <f t="shared" si="41"/>
        <v>14.354117687700002</v>
      </c>
      <c r="AF206" s="9"/>
      <c r="AG206" s="22">
        <v>0.88699300000000003</v>
      </c>
      <c r="AH206" s="22">
        <v>277.49099999999999</v>
      </c>
      <c r="AI206" s="22">
        <v>-1.67023E-2</v>
      </c>
      <c r="AJ206" s="22">
        <v>196</v>
      </c>
      <c r="AK206" s="22">
        <v>0.88622999999999996</v>
      </c>
      <c r="AL206">
        <f t="shared" si="42"/>
        <v>16.702300000000001</v>
      </c>
      <c r="AM206">
        <f t="shared" si="43"/>
        <v>14.814823183900002</v>
      </c>
      <c r="AP206" s="9"/>
      <c r="AQ206" s="22">
        <v>0.86303700000000005</v>
      </c>
      <c r="AR206" s="22">
        <v>394.78399999999999</v>
      </c>
      <c r="AS206" s="22">
        <v>8.7219199999999997E-2</v>
      </c>
      <c r="AT206" s="22">
        <v>196</v>
      </c>
      <c r="AU206" s="22">
        <v>7.9986600000000005E-2</v>
      </c>
      <c r="AV206">
        <f t="shared" si="44"/>
        <v>-87.219200000000001</v>
      </c>
      <c r="AW206">
        <f t="shared" si="45"/>
        <v>-75.273396710400007</v>
      </c>
      <c r="AX206" s="9"/>
      <c r="AY206" s="22">
        <v>0.88699300000000003</v>
      </c>
      <c r="AZ206" s="22">
        <v>481.48500000000001</v>
      </c>
      <c r="BA206" s="22">
        <v>-1.7373699999999999E-2</v>
      </c>
      <c r="BB206" s="22">
        <v>196</v>
      </c>
      <c r="BC206" s="22">
        <v>0.88561999999999996</v>
      </c>
      <c r="BD206">
        <f t="shared" si="46"/>
        <v>17.373699999999999</v>
      </c>
      <c r="BE206">
        <f t="shared" si="47"/>
        <v>15.4103502841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52.725999999999999</v>
      </c>
      <c r="I207" s="22">
        <v>-1.6476399999999999E-2</v>
      </c>
      <c r="J207" s="22">
        <v>197</v>
      </c>
      <c r="K207" s="22">
        <v>0.85723899999999997</v>
      </c>
      <c r="L207">
        <f t="shared" si="36"/>
        <v>16.476399999999998</v>
      </c>
      <c r="M207">
        <f t="shared" si="37"/>
        <v>14.136784152799999</v>
      </c>
      <c r="N207" s="9"/>
      <c r="O207" s="22">
        <v>0.89202899999999996</v>
      </c>
      <c r="P207" s="22">
        <v>123.702</v>
      </c>
      <c r="Q207" s="22">
        <v>-1.6412400000000001E-2</v>
      </c>
      <c r="R207" s="22">
        <v>197</v>
      </c>
      <c r="S207" s="22">
        <v>0.89172399999999996</v>
      </c>
      <c r="T207">
        <f t="shared" si="38"/>
        <v>16.412400000000002</v>
      </c>
      <c r="U207">
        <f t="shared" si="39"/>
        <v>14.6403367596</v>
      </c>
      <c r="X207" s="9"/>
      <c r="Y207" s="22">
        <v>0.85800200000000004</v>
      </c>
      <c r="Z207" s="22">
        <v>179.89</v>
      </c>
      <c r="AA207" s="22">
        <v>-1.66351E-2</v>
      </c>
      <c r="AB207" s="22">
        <v>197</v>
      </c>
      <c r="AC207" s="22">
        <v>0.85693399999999997</v>
      </c>
      <c r="AD207">
        <f t="shared" si="40"/>
        <v>16.635100000000001</v>
      </c>
      <c r="AE207">
        <f t="shared" si="41"/>
        <v>14.272949070200001</v>
      </c>
      <c r="AF207" s="9"/>
      <c r="AG207" s="22">
        <v>0.89202899999999996</v>
      </c>
      <c r="AH207" s="22">
        <v>277.59199999999998</v>
      </c>
      <c r="AI207" s="22">
        <v>-1.6696200000000001E-2</v>
      </c>
      <c r="AJ207" s="22">
        <v>197</v>
      </c>
      <c r="AK207" s="22">
        <v>0.89050300000000004</v>
      </c>
      <c r="AL207">
        <f t="shared" si="42"/>
        <v>16.696200000000001</v>
      </c>
      <c r="AM207">
        <f t="shared" si="43"/>
        <v>14.8934945898</v>
      </c>
      <c r="AP207" s="9"/>
      <c r="AQ207" s="22">
        <v>0.85800200000000004</v>
      </c>
      <c r="AR207" s="22">
        <v>394.88499999999999</v>
      </c>
      <c r="AS207" s="22">
        <v>8.7707499999999994E-2</v>
      </c>
      <c r="AT207" s="22">
        <v>197</v>
      </c>
      <c r="AU207" s="22">
        <v>7.9864500000000005E-2</v>
      </c>
      <c r="AV207">
        <f t="shared" si="44"/>
        <v>-87.707499999999996</v>
      </c>
      <c r="AW207">
        <f t="shared" si="45"/>
        <v>-75.253210414999998</v>
      </c>
      <c r="AX207" s="9"/>
      <c r="AY207" s="22">
        <v>0.89202899999999996</v>
      </c>
      <c r="AZ207" s="22">
        <v>481.58600000000001</v>
      </c>
      <c r="BA207" s="22">
        <v>-1.7388899999999999E-2</v>
      </c>
      <c r="BB207" s="22">
        <v>197</v>
      </c>
      <c r="BC207" s="22">
        <v>0.89080800000000004</v>
      </c>
      <c r="BD207">
        <f t="shared" si="46"/>
        <v>17.3889</v>
      </c>
      <c r="BE207">
        <f t="shared" si="47"/>
        <v>15.511403078099999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52.826700000000002</v>
      </c>
      <c r="I208" s="22">
        <v>-1.6488599999999999E-2</v>
      </c>
      <c r="J208" s="22">
        <v>198</v>
      </c>
      <c r="K208" s="22">
        <v>0.852051</v>
      </c>
      <c r="L208">
        <f t="shared" si="36"/>
        <v>16.488599999999998</v>
      </c>
      <c r="M208">
        <f t="shared" si="37"/>
        <v>14.064215187599999</v>
      </c>
      <c r="N208" s="9"/>
      <c r="O208" s="22">
        <v>0.89706399999999997</v>
      </c>
      <c r="P208" s="22">
        <v>123.803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0.852966</v>
      </c>
      <c r="Z208" s="22">
        <v>179.99100000000001</v>
      </c>
      <c r="AA208" s="22">
        <v>-1.6629000000000001E-2</v>
      </c>
      <c r="AB208" s="22">
        <v>198</v>
      </c>
      <c r="AC208" s="22">
        <v>0.852356</v>
      </c>
      <c r="AD208">
        <f t="shared" si="40"/>
        <v>16.629000000000001</v>
      </c>
      <c r="AE208">
        <f t="shared" si="41"/>
        <v>14.183971614000001</v>
      </c>
      <c r="AF208" s="9"/>
      <c r="AG208" s="22">
        <v>0.89706399999999997</v>
      </c>
      <c r="AH208" s="22">
        <v>277.69200000000001</v>
      </c>
      <c r="AI208" s="22">
        <v>-1.6696200000000001E-2</v>
      </c>
      <c r="AJ208" s="22">
        <v>198</v>
      </c>
      <c r="AK208" s="22">
        <v>0.89630100000000001</v>
      </c>
      <c r="AL208">
        <f t="shared" si="42"/>
        <v>16.696200000000001</v>
      </c>
      <c r="AM208">
        <f t="shared" si="43"/>
        <v>14.9775599568</v>
      </c>
      <c r="AP208" s="9"/>
      <c r="AQ208" s="22">
        <v>0.852966</v>
      </c>
      <c r="AR208" s="22">
        <v>394.98500000000001</v>
      </c>
      <c r="AS208" s="22">
        <v>8.7799100000000005E-2</v>
      </c>
      <c r="AT208" s="22">
        <v>198</v>
      </c>
      <c r="AU208" s="22">
        <v>7.9772899999999994E-2</v>
      </c>
      <c r="AV208">
        <f t="shared" si="44"/>
        <v>-87.79910000000001</v>
      </c>
      <c r="AW208">
        <f t="shared" si="45"/>
        <v>-74.889647130600011</v>
      </c>
      <c r="AX208" s="9"/>
      <c r="AY208" s="22">
        <v>0.89706399999999997</v>
      </c>
      <c r="AZ208" s="22">
        <v>481.68700000000001</v>
      </c>
      <c r="BA208" s="22">
        <v>-1.7379800000000001E-2</v>
      </c>
      <c r="BB208" s="22">
        <v>198</v>
      </c>
      <c r="BC208" s="22">
        <v>0.89599600000000001</v>
      </c>
      <c r="BD208">
        <f t="shared" si="46"/>
        <v>17.379799999999999</v>
      </c>
      <c r="BE208">
        <f t="shared" si="47"/>
        <v>15.590792907199999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52.927399999999999</v>
      </c>
      <c r="I209" s="22">
        <v>-1.6476399999999999E-2</v>
      </c>
      <c r="J209" s="22">
        <v>199</v>
      </c>
      <c r="K209" s="22">
        <v>0.84747300000000003</v>
      </c>
      <c r="L209">
        <f t="shared" si="36"/>
        <v>16.476399999999998</v>
      </c>
      <c r="M209">
        <f t="shared" si="37"/>
        <v>13.970850328399997</v>
      </c>
      <c r="N209" s="9"/>
      <c r="O209" s="22">
        <v>0.90210000000000001</v>
      </c>
      <c r="P209" s="22">
        <v>123.90300000000001</v>
      </c>
      <c r="Q209" s="22">
        <v>-1.6390999999999999E-2</v>
      </c>
      <c r="R209" s="22">
        <v>199</v>
      </c>
      <c r="S209" s="22">
        <v>0.90087899999999999</v>
      </c>
      <c r="T209">
        <f t="shared" si="38"/>
        <v>16.390999999999998</v>
      </c>
      <c r="U209">
        <f t="shared" si="39"/>
        <v>14.786321099999999</v>
      </c>
      <c r="X209" s="9"/>
      <c r="Y209" s="22">
        <v>0.84793099999999999</v>
      </c>
      <c r="Z209" s="22">
        <v>180.09100000000001</v>
      </c>
      <c r="AA209" s="22">
        <v>-1.66351E-2</v>
      </c>
      <c r="AB209" s="22">
        <v>199</v>
      </c>
      <c r="AC209" s="22">
        <v>0.84716800000000003</v>
      </c>
      <c r="AD209">
        <f t="shared" si="40"/>
        <v>16.635100000000001</v>
      </c>
      <c r="AE209">
        <f t="shared" si="41"/>
        <v>14.105416978100001</v>
      </c>
      <c r="AF209" s="9"/>
      <c r="AG209" s="22">
        <v>0.90210000000000001</v>
      </c>
      <c r="AH209" s="22">
        <v>277.79300000000001</v>
      </c>
      <c r="AI209" s="22">
        <v>-1.6696200000000001E-2</v>
      </c>
      <c r="AJ209" s="22">
        <v>199</v>
      </c>
      <c r="AK209" s="22">
        <v>0.90057399999999999</v>
      </c>
      <c r="AL209">
        <f t="shared" si="42"/>
        <v>16.696200000000001</v>
      </c>
      <c r="AM209">
        <f t="shared" si="43"/>
        <v>15.061642020000001</v>
      </c>
      <c r="AP209" s="9"/>
      <c r="AQ209" s="22">
        <v>0.84793099999999999</v>
      </c>
      <c r="AR209" s="22">
        <v>395.08600000000001</v>
      </c>
      <c r="AS209" s="22">
        <v>8.7799100000000005E-2</v>
      </c>
      <c r="AT209" s="22">
        <v>199</v>
      </c>
      <c r="AU209" s="22">
        <v>7.9681399999999999E-2</v>
      </c>
      <c r="AV209">
        <f t="shared" si="44"/>
        <v>-87.79910000000001</v>
      </c>
      <c r="AW209">
        <f t="shared" si="45"/>
        <v>-74.447578662100014</v>
      </c>
      <c r="AX209" s="9"/>
      <c r="AY209" s="22">
        <v>0.90210000000000001</v>
      </c>
      <c r="AZ209" s="22">
        <v>481.78699999999998</v>
      </c>
      <c r="BA209" s="22">
        <v>-1.7361499999999998E-2</v>
      </c>
      <c r="BB209" s="22">
        <v>199</v>
      </c>
      <c r="BC209" s="22">
        <v>0.90148899999999998</v>
      </c>
      <c r="BD209">
        <f t="shared" si="46"/>
        <v>17.361499999999999</v>
      </c>
      <c r="BE209">
        <f t="shared" si="47"/>
        <v>15.66180915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53.028100000000002</v>
      </c>
      <c r="I210" s="22">
        <v>-1.6482500000000001E-2</v>
      </c>
      <c r="J210" s="22">
        <v>200</v>
      </c>
      <c r="K210" s="22">
        <v>0.84228499999999995</v>
      </c>
      <c r="L210">
        <f t="shared" si="36"/>
        <v>16.482500000000002</v>
      </c>
      <c r="M210">
        <f t="shared" si="37"/>
        <v>13.893033320000001</v>
      </c>
      <c r="N210" s="9"/>
      <c r="O210" s="22">
        <v>0.90713500000000002</v>
      </c>
      <c r="P210" s="22">
        <v>124.004</v>
      </c>
      <c r="Q210" s="22">
        <v>-1.6393999999999999E-2</v>
      </c>
      <c r="R210" s="22">
        <v>200</v>
      </c>
      <c r="S210" s="22">
        <v>0.90606699999999996</v>
      </c>
      <c r="T210">
        <f t="shared" si="38"/>
        <v>16.393999999999998</v>
      </c>
      <c r="U210">
        <f t="shared" si="39"/>
        <v>14.871571189999999</v>
      </c>
      <c r="X210" s="9"/>
      <c r="Y210" s="22">
        <v>0.84289599999999998</v>
      </c>
      <c r="Z210" s="22">
        <v>180.19200000000001</v>
      </c>
      <c r="AA210" s="22">
        <v>-1.6589400000000001E-2</v>
      </c>
      <c r="AB210" s="22">
        <v>200</v>
      </c>
      <c r="AC210" s="22">
        <v>0.84136999999999995</v>
      </c>
      <c r="AD210">
        <f t="shared" si="40"/>
        <v>16.589400000000001</v>
      </c>
      <c r="AE210">
        <f t="shared" si="41"/>
        <v>13.9831389024</v>
      </c>
      <c r="AF210" s="9"/>
      <c r="AG210" s="22">
        <v>0.90713500000000002</v>
      </c>
      <c r="AH210" s="22">
        <v>277.89400000000001</v>
      </c>
      <c r="AI210" s="22">
        <v>-1.66748E-2</v>
      </c>
      <c r="AJ210" s="22">
        <v>200</v>
      </c>
      <c r="AK210" s="22">
        <v>0.90576199999999996</v>
      </c>
      <c r="AL210">
        <f t="shared" si="42"/>
        <v>16.674800000000001</v>
      </c>
      <c r="AM210">
        <f t="shared" si="43"/>
        <v>15.126294698000001</v>
      </c>
      <c r="AP210" s="9"/>
      <c r="AQ210" s="22">
        <v>0.84289599999999998</v>
      </c>
      <c r="AR210" s="22">
        <v>395.18700000000001</v>
      </c>
      <c r="AS210" s="22">
        <v>8.7280300000000005E-2</v>
      </c>
      <c r="AT210" s="22">
        <v>200</v>
      </c>
      <c r="AU210" s="22">
        <v>7.9589800000000002E-2</v>
      </c>
      <c r="AV210">
        <f t="shared" si="44"/>
        <v>-87.280300000000011</v>
      </c>
      <c r="AW210">
        <f t="shared" si="45"/>
        <v>-73.568215748800014</v>
      </c>
      <c r="AX210" s="9"/>
      <c r="AY210" s="22">
        <v>0.90713500000000002</v>
      </c>
      <c r="AZ210" s="22">
        <v>481.88799999999998</v>
      </c>
      <c r="BA210" s="22">
        <v>-1.7379800000000001E-2</v>
      </c>
      <c r="BB210" s="22">
        <v>200</v>
      </c>
      <c r="BC210" s="22">
        <v>0.90576199999999996</v>
      </c>
      <c r="BD210">
        <f t="shared" si="46"/>
        <v>17.379799999999999</v>
      </c>
      <c r="BE210">
        <f t="shared" si="47"/>
        <v>15.765824873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53.128799999999998</v>
      </c>
      <c r="I211" s="22">
        <v>-1.64978E-2</v>
      </c>
      <c r="J211" s="22">
        <v>201</v>
      </c>
      <c r="K211" s="22">
        <v>0.83740199999999998</v>
      </c>
      <c r="L211">
        <f t="shared" si="36"/>
        <v>16.497800000000002</v>
      </c>
      <c r="M211">
        <f t="shared" si="37"/>
        <v>13.822846708000002</v>
      </c>
      <c r="N211" s="9"/>
      <c r="O211" s="22">
        <v>0.91217000000000004</v>
      </c>
      <c r="P211" s="22">
        <v>124.105</v>
      </c>
      <c r="Q211" s="22">
        <v>-1.6393999999999999E-2</v>
      </c>
      <c r="R211" s="22">
        <v>201</v>
      </c>
      <c r="S211" s="22">
        <v>0.91125500000000004</v>
      </c>
      <c r="T211">
        <f t="shared" si="38"/>
        <v>16.393999999999998</v>
      </c>
      <c r="U211">
        <f t="shared" si="39"/>
        <v>14.95411498</v>
      </c>
      <c r="X211" s="9"/>
      <c r="Y211" s="22">
        <v>0.83786000000000005</v>
      </c>
      <c r="Z211" s="22">
        <v>180.29300000000001</v>
      </c>
      <c r="AA211" s="22">
        <v>-1.6595499999999999E-2</v>
      </c>
      <c r="AB211" s="22">
        <v>201</v>
      </c>
      <c r="AC211" s="22">
        <v>0.83648699999999998</v>
      </c>
      <c r="AD211">
        <f t="shared" si="40"/>
        <v>16.595499999999998</v>
      </c>
      <c r="AE211">
        <f t="shared" si="41"/>
        <v>13.904705629999999</v>
      </c>
      <c r="AF211" s="9"/>
      <c r="AG211" s="22">
        <v>0.91217000000000004</v>
      </c>
      <c r="AH211" s="22">
        <v>277.99400000000003</v>
      </c>
      <c r="AI211" s="22">
        <v>-1.66748E-2</v>
      </c>
      <c r="AJ211" s="22">
        <v>201</v>
      </c>
      <c r="AK211" s="22">
        <v>0.91156000000000004</v>
      </c>
      <c r="AL211">
        <f t="shared" si="42"/>
        <v>16.674800000000001</v>
      </c>
      <c r="AM211">
        <f t="shared" si="43"/>
        <v>15.210252316000002</v>
      </c>
      <c r="AP211" s="9"/>
      <c r="AQ211" s="22">
        <v>0.83786000000000005</v>
      </c>
      <c r="AR211" s="22">
        <v>395.28699999999998</v>
      </c>
      <c r="AS211" s="22">
        <v>8.7554900000000005E-2</v>
      </c>
      <c r="AT211" s="22">
        <v>201</v>
      </c>
      <c r="AU211" s="22">
        <v>7.9528799999999997E-2</v>
      </c>
      <c r="AV211">
        <f t="shared" si="44"/>
        <v>-87.554900000000004</v>
      </c>
      <c r="AW211">
        <f t="shared" si="45"/>
        <v>-73.358748514000013</v>
      </c>
      <c r="AX211" s="9"/>
      <c r="AY211" s="22">
        <v>0.91217000000000004</v>
      </c>
      <c r="AZ211" s="22">
        <v>481.98899999999998</v>
      </c>
      <c r="BA211" s="22">
        <v>-1.73584E-2</v>
      </c>
      <c r="BB211" s="22">
        <v>201</v>
      </c>
      <c r="BC211" s="22">
        <v>0.91095000000000004</v>
      </c>
      <c r="BD211">
        <f t="shared" si="46"/>
        <v>17.3584</v>
      </c>
      <c r="BE211">
        <f t="shared" si="47"/>
        <v>15.833811728000001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53.229500000000002</v>
      </c>
      <c r="I212" s="22">
        <v>-1.6488599999999999E-2</v>
      </c>
      <c r="J212" s="22">
        <v>202</v>
      </c>
      <c r="K212" s="22">
        <v>0.83160400000000001</v>
      </c>
      <c r="L212">
        <f t="shared" si="36"/>
        <v>16.488599999999998</v>
      </c>
      <c r="M212">
        <f t="shared" si="37"/>
        <v>13.732118294999999</v>
      </c>
      <c r="N212" s="9"/>
      <c r="O212" s="22">
        <v>0.91720599999999997</v>
      </c>
      <c r="P212" s="22">
        <v>124.206</v>
      </c>
      <c r="Q212" s="22">
        <v>-1.63879E-2</v>
      </c>
      <c r="R212" s="22">
        <v>202</v>
      </c>
      <c r="S212" s="22">
        <v>0.91674800000000001</v>
      </c>
      <c r="T212">
        <f t="shared" si="38"/>
        <v>16.387900000000002</v>
      </c>
      <c r="U212">
        <f t="shared" si="39"/>
        <v>15.031080207400001</v>
      </c>
      <c r="X212" s="9"/>
      <c r="Y212" s="22">
        <v>0.83282500000000004</v>
      </c>
      <c r="Z212" s="22">
        <v>180.393</v>
      </c>
      <c r="AA212" s="22">
        <v>-1.66321E-2</v>
      </c>
      <c r="AB212" s="22">
        <v>202</v>
      </c>
      <c r="AC212" s="22">
        <v>0.83160400000000001</v>
      </c>
      <c r="AD212">
        <f t="shared" si="40"/>
        <v>16.632100000000001</v>
      </c>
      <c r="AE212">
        <f t="shared" si="41"/>
        <v>13.851628682500001</v>
      </c>
      <c r="AF212" s="9"/>
      <c r="AG212" s="22">
        <v>0.91720599999999997</v>
      </c>
      <c r="AH212" s="22">
        <v>278.09500000000003</v>
      </c>
      <c r="AI212" s="22">
        <v>-1.6677899999999999E-2</v>
      </c>
      <c r="AJ212" s="22">
        <v>202</v>
      </c>
      <c r="AK212" s="22">
        <v>0.91644300000000001</v>
      </c>
      <c r="AL212">
        <f t="shared" si="42"/>
        <v>16.677899999999998</v>
      </c>
      <c r="AM212">
        <f t="shared" si="43"/>
        <v>15.297069947399997</v>
      </c>
      <c r="AP212" s="9"/>
      <c r="AQ212" s="22">
        <v>0.83282500000000004</v>
      </c>
      <c r="AR212" s="22">
        <v>395.38799999999998</v>
      </c>
      <c r="AS212" s="22">
        <v>8.7432899999999994E-2</v>
      </c>
      <c r="AT212" s="22">
        <v>202</v>
      </c>
      <c r="AU212" s="22">
        <v>7.9528799999999997E-2</v>
      </c>
      <c r="AV212">
        <f t="shared" si="44"/>
        <v>-87.432899999999989</v>
      </c>
      <c r="AW212">
        <f t="shared" si="45"/>
        <v>-72.816304942499997</v>
      </c>
      <c r="AX212" s="9"/>
      <c r="AY212" s="22">
        <v>0.91720599999999997</v>
      </c>
      <c r="AZ212" s="22">
        <v>482.09</v>
      </c>
      <c r="BA212" s="22">
        <v>-1.7376699999999998E-2</v>
      </c>
      <c r="BB212" s="22">
        <v>202</v>
      </c>
      <c r="BC212" s="22">
        <v>0.91644300000000001</v>
      </c>
      <c r="BD212">
        <f t="shared" si="46"/>
        <v>17.3767</v>
      </c>
      <c r="BE212">
        <f t="shared" si="47"/>
        <v>15.938013500199999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53.330199999999998</v>
      </c>
      <c r="I213" s="22">
        <v>-1.6491700000000001E-2</v>
      </c>
      <c r="J213" s="22">
        <v>203</v>
      </c>
      <c r="K213" s="22">
        <v>0.82702600000000004</v>
      </c>
      <c r="L213">
        <f t="shared" si="36"/>
        <v>16.491700000000002</v>
      </c>
      <c r="M213">
        <f t="shared" si="37"/>
        <v>13.651647851300002</v>
      </c>
      <c r="N213" s="9"/>
      <c r="O213" s="22">
        <v>0.92224099999999998</v>
      </c>
      <c r="P213" s="22">
        <v>124.306</v>
      </c>
      <c r="Q213" s="22">
        <v>-1.6412400000000001E-2</v>
      </c>
      <c r="R213" s="22">
        <v>203</v>
      </c>
      <c r="S213" s="22">
        <v>0.92132599999999998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180.494</v>
      </c>
      <c r="AA213" s="22">
        <v>-1.6638199999999999E-2</v>
      </c>
      <c r="AB213" s="22">
        <v>203</v>
      </c>
      <c r="AC213" s="22">
        <v>0.82702600000000004</v>
      </c>
      <c r="AD213">
        <f t="shared" si="40"/>
        <v>16.638199999999998</v>
      </c>
      <c r="AE213">
        <f t="shared" si="41"/>
        <v>13.772918939799998</v>
      </c>
      <c r="AF213" s="9"/>
      <c r="AG213" s="22">
        <v>0.92224099999999998</v>
      </c>
      <c r="AH213" s="22">
        <v>278.19600000000003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0.827789</v>
      </c>
      <c r="AR213" s="22">
        <v>395.48899999999998</v>
      </c>
      <c r="AS213" s="22">
        <v>8.7615999999999999E-2</v>
      </c>
      <c r="AT213" s="22">
        <v>203</v>
      </c>
      <c r="AU213" s="22">
        <v>7.9528799999999997E-2</v>
      </c>
      <c r="AV213">
        <f t="shared" si="44"/>
        <v>-87.616</v>
      </c>
      <c r="AW213">
        <f t="shared" si="45"/>
        <v>-72.527561023999993</v>
      </c>
      <c r="AX213" s="9"/>
      <c r="AY213" s="22">
        <v>0.92224099999999998</v>
      </c>
      <c r="AZ213" s="22">
        <v>482.19</v>
      </c>
      <c r="BA213" s="22">
        <v>-1.73706E-2</v>
      </c>
      <c r="BB213" s="22">
        <v>203</v>
      </c>
      <c r="BC213" s="22">
        <v>0.92132599999999998</v>
      </c>
      <c r="BD213">
        <f t="shared" si="46"/>
        <v>17.3706</v>
      </c>
      <c r="BE213">
        <f t="shared" si="47"/>
        <v>16.019879514599999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53.430900000000001</v>
      </c>
      <c r="I214" s="22">
        <v>-1.6488599999999999E-2</v>
      </c>
      <c r="J214" s="22">
        <v>204</v>
      </c>
      <c r="K214" s="22">
        <v>0.82244899999999999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124.407</v>
      </c>
      <c r="Q214" s="22">
        <v>-1.6390999999999999E-2</v>
      </c>
      <c r="R214" s="22">
        <v>204</v>
      </c>
      <c r="S214" s="22">
        <v>0.92651399999999995</v>
      </c>
      <c r="T214">
        <f t="shared" si="38"/>
        <v>16.390999999999998</v>
      </c>
      <c r="U214">
        <f t="shared" si="39"/>
        <v>15.198997306999999</v>
      </c>
      <c r="X214" s="9"/>
      <c r="Y214" s="22">
        <v>0.82275399999999999</v>
      </c>
      <c r="Z214" s="22">
        <v>180.595</v>
      </c>
      <c r="AA214" s="22">
        <v>-1.6641199999999998E-2</v>
      </c>
      <c r="AB214" s="22">
        <v>204</v>
      </c>
      <c r="AC214" s="22">
        <v>0.82183799999999996</v>
      </c>
      <c r="AD214">
        <f t="shared" si="40"/>
        <v>16.641199999999998</v>
      </c>
      <c r="AE214">
        <f t="shared" si="41"/>
        <v>13.691613864799997</v>
      </c>
      <c r="AF214" s="9"/>
      <c r="AG214" s="22">
        <v>0.92727700000000002</v>
      </c>
      <c r="AH214" s="22">
        <v>278.29700000000003</v>
      </c>
      <c r="AI214" s="22">
        <v>-1.6668700000000002E-2</v>
      </c>
      <c r="AJ214" s="22">
        <v>204</v>
      </c>
      <c r="AK214" s="22">
        <v>0.92681899999999995</v>
      </c>
      <c r="AL214">
        <f t="shared" si="42"/>
        <v>16.668700000000001</v>
      </c>
      <c r="AM214">
        <f t="shared" si="43"/>
        <v>15.456502129900002</v>
      </c>
      <c r="AP214" s="9"/>
      <c r="AQ214" s="22">
        <v>0.82275399999999999</v>
      </c>
      <c r="AR214" s="22">
        <v>395.59</v>
      </c>
      <c r="AS214" s="22">
        <v>7.2662400000000002E-2</v>
      </c>
      <c r="AT214" s="22">
        <v>204</v>
      </c>
      <c r="AU214" s="22">
        <v>7.9589800000000002E-2</v>
      </c>
      <c r="AV214">
        <f t="shared" si="44"/>
        <v>-72.662400000000005</v>
      </c>
      <c r="AW214">
        <f t="shared" si="45"/>
        <v>-59.783280249600004</v>
      </c>
      <c r="AX214" s="9"/>
      <c r="AY214" s="22">
        <v>0.92727700000000002</v>
      </c>
      <c r="AZ214" s="22">
        <v>482.291</v>
      </c>
      <c r="BA214" s="22">
        <v>-1.73676E-2</v>
      </c>
      <c r="BB214" s="22">
        <v>204</v>
      </c>
      <c r="BC214" s="22">
        <v>0.92651399999999995</v>
      </c>
      <c r="BD214">
        <f t="shared" si="46"/>
        <v>17.367599999999999</v>
      </c>
      <c r="BE214">
        <f t="shared" si="47"/>
        <v>16.1045760252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53.531599999999997</v>
      </c>
      <c r="I215" s="22">
        <v>-1.64978E-2</v>
      </c>
      <c r="J215" s="22">
        <v>205</v>
      </c>
      <c r="K215" s="22">
        <v>0.81603999999999999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124.508</v>
      </c>
      <c r="Q215" s="22">
        <v>-1.6369600000000002E-2</v>
      </c>
      <c r="R215" s="22">
        <v>205</v>
      </c>
      <c r="S215" s="22">
        <v>0.93170200000000003</v>
      </c>
      <c r="T215">
        <f t="shared" si="38"/>
        <v>16.369600000000002</v>
      </c>
      <c r="U215">
        <f t="shared" si="39"/>
        <v>15.261574515200003</v>
      </c>
      <c r="X215" s="9"/>
      <c r="Y215" s="22">
        <v>0.81771899999999997</v>
      </c>
      <c r="Z215" s="22">
        <v>180.696</v>
      </c>
      <c r="AA215" s="22">
        <v>-1.6641199999999998E-2</v>
      </c>
      <c r="AB215" s="22">
        <v>205</v>
      </c>
      <c r="AC215" s="22">
        <v>0.81695600000000002</v>
      </c>
      <c r="AD215">
        <f t="shared" si="40"/>
        <v>16.641199999999998</v>
      </c>
      <c r="AE215">
        <f t="shared" si="41"/>
        <v>13.607825422799998</v>
      </c>
      <c r="AF215" s="9"/>
      <c r="AG215" s="22">
        <v>0.93231200000000003</v>
      </c>
      <c r="AH215" s="22">
        <v>278.39699999999999</v>
      </c>
      <c r="AI215" s="22">
        <v>-1.6665599999999999E-2</v>
      </c>
      <c r="AJ215" s="22">
        <v>205</v>
      </c>
      <c r="AK215" s="22">
        <v>0.93200700000000003</v>
      </c>
      <c r="AL215">
        <f t="shared" si="42"/>
        <v>16.665599999999998</v>
      </c>
      <c r="AM215">
        <f t="shared" si="43"/>
        <v>15.537538867199999</v>
      </c>
      <c r="AP215" s="9"/>
      <c r="AQ215" s="22">
        <v>0.81771899999999997</v>
      </c>
      <c r="AR215" s="22">
        <v>395.69</v>
      </c>
      <c r="AS215" s="22">
        <v>7.3059100000000002E-2</v>
      </c>
      <c r="AT215" s="22">
        <v>205</v>
      </c>
      <c r="AU215" s="22">
        <v>7.9498299999999994E-2</v>
      </c>
      <c r="AV215">
        <f t="shared" si="44"/>
        <v>-73.059100000000001</v>
      </c>
      <c r="AW215">
        <f t="shared" si="45"/>
        <v>-59.741814192900002</v>
      </c>
      <c r="AX215" s="9"/>
      <c r="AY215" s="22">
        <v>0.93231200000000003</v>
      </c>
      <c r="AZ215" s="22">
        <v>482.392</v>
      </c>
      <c r="BA215" s="22">
        <v>-1.7376699999999998E-2</v>
      </c>
      <c r="BB215" s="22">
        <v>205</v>
      </c>
      <c r="BC215" s="22">
        <v>0.931091</v>
      </c>
      <c r="BD215">
        <f t="shared" si="46"/>
        <v>17.3767</v>
      </c>
      <c r="BE215">
        <f t="shared" si="47"/>
        <v>16.200505930399999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53.632300000000001</v>
      </c>
      <c r="I216" s="22">
        <v>-1.6500899999999999E-2</v>
      </c>
      <c r="J216" s="22">
        <v>206</v>
      </c>
      <c r="K216" s="22">
        <v>0.81176800000000005</v>
      </c>
      <c r="L216">
        <f t="shared" si="36"/>
        <v>16.500899999999998</v>
      </c>
      <c r="M216">
        <f t="shared" si="37"/>
        <v>13.410000914699999</v>
      </c>
      <c r="N216" s="9"/>
      <c r="O216" s="22">
        <v>0.93734700000000004</v>
      </c>
      <c r="P216" s="22">
        <v>124.608</v>
      </c>
      <c r="Q216" s="22">
        <v>-1.63635E-2</v>
      </c>
      <c r="R216" s="22">
        <v>206</v>
      </c>
      <c r="S216" s="22">
        <v>0.93689</v>
      </c>
      <c r="T216">
        <f t="shared" si="38"/>
        <v>16.363499999999998</v>
      </c>
      <c r="U216">
        <f t="shared" si="39"/>
        <v>15.338277634499999</v>
      </c>
      <c r="X216" s="9"/>
      <c r="Y216" s="22">
        <v>0.81268300000000004</v>
      </c>
      <c r="Z216" s="22">
        <v>180.79599999999999</v>
      </c>
      <c r="AA216" s="22">
        <v>-1.66473E-2</v>
      </c>
      <c r="AB216" s="22">
        <v>206</v>
      </c>
      <c r="AC216" s="22">
        <v>0.81176800000000005</v>
      </c>
      <c r="AD216">
        <f t="shared" si="40"/>
        <v>16.647300000000001</v>
      </c>
      <c r="AE216">
        <f t="shared" si="41"/>
        <v>13.528977705900001</v>
      </c>
      <c r="AF216" s="9"/>
      <c r="AG216" s="22">
        <v>0.93734700000000004</v>
      </c>
      <c r="AH216" s="22">
        <v>278.49799999999999</v>
      </c>
      <c r="AI216" s="22">
        <v>-1.66748E-2</v>
      </c>
      <c r="AJ216" s="22">
        <v>206</v>
      </c>
      <c r="AK216" s="22">
        <v>0.93658399999999997</v>
      </c>
      <c r="AL216">
        <f t="shared" si="42"/>
        <v>16.674800000000001</v>
      </c>
      <c r="AM216">
        <f t="shared" si="43"/>
        <v>15.630073755600002</v>
      </c>
      <c r="AP216" s="9"/>
      <c r="AQ216" s="22">
        <v>0.81268300000000004</v>
      </c>
      <c r="AR216" s="22">
        <v>395.791</v>
      </c>
      <c r="AS216" s="22">
        <v>7.3516799999999993E-2</v>
      </c>
      <c r="AT216" s="22">
        <v>206</v>
      </c>
      <c r="AU216" s="22">
        <v>7.9498299999999994E-2</v>
      </c>
      <c r="AV216">
        <f t="shared" si="44"/>
        <v>-73.516799999999989</v>
      </c>
      <c r="AW216">
        <f t="shared" si="45"/>
        <v>-59.745853574399995</v>
      </c>
      <c r="AX216" s="9"/>
      <c r="AY216" s="22">
        <v>0.93734700000000004</v>
      </c>
      <c r="AZ216" s="22">
        <v>482.49200000000002</v>
      </c>
      <c r="BA216" s="22">
        <v>-1.73676E-2</v>
      </c>
      <c r="BB216" s="22">
        <v>206</v>
      </c>
      <c r="BC216" s="22">
        <v>0.93627899999999997</v>
      </c>
      <c r="BD216">
        <f t="shared" si="46"/>
        <v>17.367599999999999</v>
      </c>
      <c r="BE216">
        <f t="shared" si="47"/>
        <v>16.279467757199999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53.732999999999997</v>
      </c>
      <c r="I217" s="22">
        <v>-1.6488599999999999E-2</v>
      </c>
      <c r="J217" s="22">
        <v>207</v>
      </c>
      <c r="K217" s="22">
        <v>0.80657999999999996</v>
      </c>
      <c r="L217">
        <f t="shared" si="36"/>
        <v>16.488599999999998</v>
      </c>
      <c r="M217">
        <f t="shared" si="37"/>
        <v>13.316984812799999</v>
      </c>
      <c r="N217" s="9"/>
      <c r="O217" s="22">
        <v>0.94238299999999997</v>
      </c>
      <c r="P217" s="22">
        <v>124.709</v>
      </c>
      <c r="Q217" s="22">
        <v>-1.6351299999999999E-2</v>
      </c>
      <c r="R217" s="22">
        <v>207</v>
      </c>
      <c r="S217" s="22">
        <v>0.94146700000000005</v>
      </c>
      <c r="T217">
        <f t="shared" si="38"/>
        <v>16.351299999999998</v>
      </c>
      <c r="U217">
        <f t="shared" si="39"/>
        <v>15.409187147899997</v>
      </c>
      <c r="X217" s="9"/>
      <c r="Y217" s="22">
        <v>0.80764800000000003</v>
      </c>
      <c r="Z217" s="22">
        <v>180.89699999999999</v>
      </c>
      <c r="AA217" s="22">
        <v>-1.6650399999999999E-2</v>
      </c>
      <c r="AB217" s="22">
        <v>207</v>
      </c>
      <c r="AC217" s="22">
        <v>0.80627400000000005</v>
      </c>
      <c r="AD217">
        <f t="shared" si="40"/>
        <v>16.650399999999998</v>
      </c>
      <c r="AE217">
        <f t="shared" si="41"/>
        <v>13.447662259199999</v>
      </c>
      <c r="AF217" s="9"/>
      <c r="AG217" s="22">
        <v>0.94238299999999997</v>
      </c>
      <c r="AH217" s="22">
        <v>278.59899999999999</v>
      </c>
      <c r="AI217" s="22">
        <v>-1.6665599999999999E-2</v>
      </c>
      <c r="AJ217" s="22">
        <v>207</v>
      </c>
      <c r="AK217" s="22">
        <v>0.94177200000000005</v>
      </c>
      <c r="AL217">
        <f t="shared" si="42"/>
        <v>16.665599999999998</v>
      </c>
      <c r="AM217">
        <f t="shared" si="43"/>
        <v>15.705378124799998</v>
      </c>
      <c r="AP217" s="9"/>
      <c r="AQ217" s="22">
        <v>0.80764800000000003</v>
      </c>
      <c r="AR217" s="22">
        <v>395.892</v>
      </c>
      <c r="AS217" s="22">
        <v>7.3181200000000002E-2</v>
      </c>
      <c r="AT217" s="22">
        <v>207</v>
      </c>
      <c r="AU217" s="22">
        <v>7.9437300000000002E-2</v>
      </c>
      <c r="AV217">
        <f t="shared" si="44"/>
        <v>-73.181200000000004</v>
      </c>
      <c r="AW217">
        <f t="shared" si="45"/>
        <v>-59.104649817600006</v>
      </c>
      <c r="AX217" s="9"/>
      <c r="AY217" s="22">
        <v>0.94238299999999997</v>
      </c>
      <c r="AZ217" s="22">
        <v>482.59300000000002</v>
      </c>
      <c r="BA217" s="22">
        <v>-1.73828E-2</v>
      </c>
      <c r="BB217" s="22">
        <v>207</v>
      </c>
      <c r="BC217" s="22">
        <v>0.94116200000000005</v>
      </c>
      <c r="BD217">
        <f t="shared" si="46"/>
        <v>17.3828</v>
      </c>
      <c r="BE217">
        <f t="shared" si="47"/>
        <v>16.381255212399999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53.833799999999997</v>
      </c>
      <c r="I218" s="22">
        <v>-1.64978E-2</v>
      </c>
      <c r="J218" s="22">
        <v>208</v>
      </c>
      <c r="K218" s="22">
        <v>0.80230699999999999</v>
      </c>
      <c r="L218">
        <f t="shared" si="36"/>
        <v>16.497800000000002</v>
      </c>
      <c r="M218">
        <f t="shared" si="37"/>
        <v>13.241332253600001</v>
      </c>
      <c r="N218" s="9"/>
      <c r="O218" s="22">
        <v>0.94741799999999998</v>
      </c>
      <c r="P218" s="22">
        <v>124.81</v>
      </c>
      <c r="Q218" s="22">
        <v>-1.6342200000000001E-2</v>
      </c>
      <c r="R218" s="22">
        <v>208</v>
      </c>
      <c r="S218" s="22">
        <v>0.94696000000000002</v>
      </c>
      <c r="T218">
        <f t="shared" si="38"/>
        <v>16.342200000000002</v>
      </c>
      <c r="U218">
        <f t="shared" si="39"/>
        <v>15.482894439600001</v>
      </c>
      <c r="X218" s="9"/>
      <c r="Y218" s="22">
        <v>0.80261199999999999</v>
      </c>
      <c r="Z218" s="22">
        <v>180.99799999999999</v>
      </c>
      <c r="AA218" s="22">
        <v>-1.6653399999999999E-2</v>
      </c>
      <c r="AB218" s="22">
        <v>208</v>
      </c>
      <c r="AC218" s="22">
        <v>0.80139199999999999</v>
      </c>
      <c r="AD218">
        <f t="shared" si="40"/>
        <v>16.653399999999998</v>
      </c>
      <c r="AE218">
        <f t="shared" si="41"/>
        <v>13.366218680799998</v>
      </c>
      <c r="AF218" s="9"/>
      <c r="AG218" s="22">
        <v>0.94741799999999998</v>
      </c>
      <c r="AH218" s="22">
        <v>278.69900000000001</v>
      </c>
      <c r="AI218" s="22">
        <v>-1.6665599999999999E-2</v>
      </c>
      <c r="AJ218" s="22">
        <v>208</v>
      </c>
      <c r="AK218" s="22">
        <v>0.94604500000000002</v>
      </c>
      <c r="AL218">
        <f t="shared" si="42"/>
        <v>16.665599999999998</v>
      </c>
      <c r="AM218">
        <f t="shared" si="43"/>
        <v>15.789289420799998</v>
      </c>
      <c r="AP218" s="9"/>
      <c r="AQ218" s="22">
        <v>0.80261199999999999</v>
      </c>
      <c r="AR218" s="22">
        <v>395.99200000000002</v>
      </c>
      <c r="AS218" s="22">
        <v>7.3150599999999996E-2</v>
      </c>
      <c r="AT218" s="22">
        <v>208</v>
      </c>
      <c r="AU218" s="22">
        <v>7.9437300000000002E-2</v>
      </c>
      <c r="AV218">
        <f t="shared" si="44"/>
        <v>-73.150599999999997</v>
      </c>
      <c r="AW218">
        <f t="shared" si="45"/>
        <v>-58.7115493672</v>
      </c>
      <c r="AX218" s="9"/>
      <c r="AY218" s="22">
        <v>0.94741799999999998</v>
      </c>
      <c r="AZ218" s="22">
        <v>482.69400000000002</v>
      </c>
      <c r="BA218" s="22">
        <v>-1.7388899999999999E-2</v>
      </c>
      <c r="BB218" s="22">
        <v>208</v>
      </c>
      <c r="BC218" s="22">
        <v>0.94635000000000002</v>
      </c>
      <c r="BD218">
        <f t="shared" si="46"/>
        <v>17.3889</v>
      </c>
      <c r="BE218">
        <f t="shared" si="47"/>
        <v>16.4745568602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53.9345</v>
      </c>
      <c r="I219" s="22">
        <v>-1.6491700000000001E-2</v>
      </c>
      <c r="J219" s="22">
        <v>209</v>
      </c>
      <c r="K219" s="22">
        <v>0.79650900000000002</v>
      </c>
      <c r="L219">
        <f t="shared" si="36"/>
        <v>16.491700000000002</v>
      </c>
      <c r="M219">
        <f t="shared" si="37"/>
        <v>13.1534006109</v>
      </c>
      <c r="N219" s="9"/>
      <c r="O219" s="22">
        <v>0.95245400000000002</v>
      </c>
      <c r="P219" s="22">
        <v>124.911</v>
      </c>
      <c r="Q219" s="22">
        <v>-1.6330000000000001E-2</v>
      </c>
      <c r="R219" s="22">
        <v>209</v>
      </c>
      <c r="S219" s="22">
        <v>0.95153799999999999</v>
      </c>
      <c r="T219">
        <f t="shared" si="38"/>
        <v>16.330000000000002</v>
      </c>
      <c r="U219">
        <f t="shared" si="39"/>
        <v>15.553573820000002</v>
      </c>
      <c r="X219" s="9"/>
      <c r="Y219" s="22">
        <v>0.79757699999999998</v>
      </c>
      <c r="Z219" s="22">
        <v>181.09800000000001</v>
      </c>
      <c r="AA219" s="22">
        <v>-1.6650399999999999E-2</v>
      </c>
      <c r="AB219" s="22">
        <v>209</v>
      </c>
      <c r="AC219" s="22">
        <v>0.79650900000000002</v>
      </c>
      <c r="AD219">
        <f t="shared" si="40"/>
        <v>16.650399999999998</v>
      </c>
      <c r="AE219">
        <f t="shared" si="41"/>
        <v>13.279976080799997</v>
      </c>
      <c r="AF219" s="9"/>
      <c r="AG219" s="22">
        <v>0.95245400000000002</v>
      </c>
      <c r="AH219" s="22">
        <v>278.8</v>
      </c>
      <c r="AI219" s="22">
        <v>-1.6656500000000001E-2</v>
      </c>
      <c r="AJ219" s="22">
        <v>209</v>
      </c>
      <c r="AK219" s="22">
        <v>0.95153799999999999</v>
      </c>
      <c r="AL219">
        <f t="shared" si="42"/>
        <v>16.656500000000001</v>
      </c>
      <c r="AM219">
        <f t="shared" si="43"/>
        <v>15.864550051000002</v>
      </c>
      <c r="AP219" s="9"/>
      <c r="AQ219" s="22">
        <v>0.79757699999999998</v>
      </c>
      <c r="AR219" s="22">
        <v>396.09300000000002</v>
      </c>
      <c r="AS219" s="22">
        <v>7.3364299999999993E-2</v>
      </c>
      <c r="AT219" s="22">
        <v>209</v>
      </c>
      <c r="AU219" s="22">
        <v>7.9406699999999997E-2</v>
      </c>
      <c r="AV219">
        <f t="shared" si="44"/>
        <v>-73.3643</v>
      </c>
      <c r="AW219">
        <f t="shared" si="45"/>
        <v>-58.513678301100001</v>
      </c>
      <c r="AX219" s="9"/>
      <c r="AY219" s="22">
        <v>0.95245400000000002</v>
      </c>
      <c r="AZ219" s="22">
        <v>482.79500000000002</v>
      </c>
      <c r="BA219" s="22">
        <v>-1.7379800000000001E-2</v>
      </c>
      <c r="BB219" s="22">
        <v>209</v>
      </c>
      <c r="BC219" s="22">
        <v>0.951233</v>
      </c>
      <c r="BD219">
        <f t="shared" si="46"/>
        <v>17.379799999999999</v>
      </c>
      <c r="BE219">
        <f t="shared" si="47"/>
        <v>16.5534600292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54.035200000000003</v>
      </c>
      <c r="I220" s="22">
        <v>-1.6500899999999999E-2</v>
      </c>
      <c r="J220" s="22">
        <v>210</v>
      </c>
      <c r="K220" s="22">
        <v>0.79162600000000005</v>
      </c>
      <c r="L220">
        <f t="shared" si="36"/>
        <v>16.500899999999998</v>
      </c>
      <c r="M220">
        <f t="shared" si="37"/>
        <v>13.077656287799998</v>
      </c>
      <c r="N220" s="9"/>
      <c r="O220" s="22">
        <v>0.95748900000000003</v>
      </c>
      <c r="P220" s="22">
        <v>125.011</v>
      </c>
      <c r="Q220" s="22">
        <v>-1.6336099999999999E-2</v>
      </c>
      <c r="R220" s="22">
        <v>210</v>
      </c>
      <c r="S220" s="22">
        <v>0.95642099999999997</v>
      </c>
      <c r="T220">
        <f t="shared" si="38"/>
        <v>16.336099999999998</v>
      </c>
      <c r="U220">
        <f t="shared" si="39"/>
        <v>15.641636052899999</v>
      </c>
      <c r="X220" s="9"/>
      <c r="Y220" s="22">
        <v>0.79254199999999997</v>
      </c>
      <c r="Z220" s="22">
        <v>181.19900000000001</v>
      </c>
      <c r="AA220" s="22">
        <v>-1.6644300000000001E-2</v>
      </c>
      <c r="AB220" s="22">
        <v>210</v>
      </c>
      <c r="AC220" s="22">
        <v>0.79162600000000005</v>
      </c>
      <c r="AD220">
        <f t="shared" si="40"/>
        <v>16.644300000000001</v>
      </c>
      <c r="AE220">
        <f t="shared" si="41"/>
        <v>13.1913068106</v>
      </c>
      <c r="AF220" s="9"/>
      <c r="AG220" s="22">
        <v>0.95748900000000003</v>
      </c>
      <c r="AH220" s="22">
        <v>278.90100000000001</v>
      </c>
      <c r="AI220" s="22">
        <v>-1.66473E-2</v>
      </c>
      <c r="AJ220" s="22">
        <v>210</v>
      </c>
      <c r="AK220" s="22">
        <v>0.95703099999999997</v>
      </c>
      <c r="AL220">
        <f t="shared" si="42"/>
        <v>16.647300000000001</v>
      </c>
      <c r="AM220">
        <f t="shared" si="43"/>
        <v>15.939606629700002</v>
      </c>
      <c r="AP220" s="9"/>
      <c r="AQ220" s="22">
        <v>0.79254199999999997</v>
      </c>
      <c r="AR220" s="22">
        <v>396.19400000000002</v>
      </c>
      <c r="AS220" s="22">
        <v>7.3333700000000002E-2</v>
      </c>
      <c r="AT220" s="22">
        <v>210</v>
      </c>
      <c r="AU220" s="22">
        <v>7.9437300000000002E-2</v>
      </c>
      <c r="AV220">
        <f t="shared" si="44"/>
        <v>-73.333700000000007</v>
      </c>
      <c r="AW220">
        <f t="shared" si="45"/>
        <v>-58.120037265400001</v>
      </c>
      <c r="AX220" s="9"/>
      <c r="AY220" s="22">
        <v>0.95748900000000003</v>
      </c>
      <c r="AZ220" s="22">
        <v>482.89499999999998</v>
      </c>
      <c r="BA220" s="22">
        <v>-1.7376699999999998E-2</v>
      </c>
      <c r="BB220" s="22">
        <v>210</v>
      </c>
      <c r="BC220" s="22">
        <v>0.95672599999999997</v>
      </c>
      <c r="BD220">
        <f t="shared" si="46"/>
        <v>17.3767</v>
      </c>
      <c r="BE220">
        <f t="shared" si="47"/>
        <v>16.637999106300001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54.135899999999999</v>
      </c>
      <c r="I221" s="22">
        <v>-1.6491700000000001E-2</v>
      </c>
      <c r="J221" s="22">
        <v>211</v>
      </c>
      <c r="K221" s="22">
        <v>0.78704799999999997</v>
      </c>
      <c r="L221">
        <f t="shared" si="36"/>
        <v>16.491700000000002</v>
      </c>
      <c r="M221">
        <f t="shared" si="37"/>
        <v>12.987312700200002</v>
      </c>
      <c r="N221" s="9"/>
      <c r="O221" s="22">
        <v>0.96252400000000005</v>
      </c>
      <c r="P221" s="22">
        <v>125.11199999999999</v>
      </c>
      <c r="Q221" s="22">
        <v>-1.6323899999999999E-2</v>
      </c>
      <c r="R221" s="22">
        <v>211</v>
      </c>
      <c r="S221" s="22">
        <v>0.96191400000000005</v>
      </c>
      <c r="T221">
        <f t="shared" si="38"/>
        <v>16.323899999999998</v>
      </c>
      <c r="U221">
        <f t="shared" si="39"/>
        <v>15.712145523599998</v>
      </c>
      <c r="X221" s="9"/>
      <c r="Y221" s="22">
        <v>0.78750600000000004</v>
      </c>
      <c r="Z221" s="22">
        <v>181.3</v>
      </c>
      <c r="AA221" s="22">
        <v>-1.66626E-2</v>
      </c>
      <c r="AB221" s="22">
        <v>211</v>
      </c>
      <c r="AC221" s="22">
        <v>0.78613299999999997</v>
      </c>
      <c r="AD221">
        <f t="shared" si="40"/>
        <v>16.662600000000001</v>
      </c>
      <c r="AE221">
        <f t="shared" si="41"/>
        <v>13.121897475600001</v>
      </c>
      <c r="AF221" s="9"/>
      <c r="AG221" s="22">
        <v>0.96252400000000005</v>
      </c>
      <c r="AH221" s="22">
        <v>279.00099999999998</v>
      </c>
      <c r="AI221" s="22">
        <v>-1.6641199999999998E-2</v>
      </c>
      <c r="AJ221" s="22">
        <v>211</v>
      </c>
      <c r="AK221" s="22">
        <v>0.96221900000000005</v>
      </c>
      <c r="AL221">
        <f t="shared" si="42"/>
        <v>16.641199999999998</v>
      </c>
      <c r="AM221">
        <f t="shared" si="43"/>
        <v>16.017554388799997</v>
      </c>
      <c r="AP221" s="9"/>
      <c r="AQ221" s="22">
        <v>0.78750600000000004</v>
      </c>
      <c r="AR221" s="22">
        <v>396.29399999999998</v>
      </c>
      <c r="AS221" s="22">
        <v>7.3089600000000005E-2</v>
      </c>
      <c r="AT221" s="22">
        <v>211</v>
      </c>
      <c r="AU221" s="22">
        <v>7.9406699999999997E-2</v>
      </c>
      <c r="AV221">
        <f t="shared" si="44"/>
        <v>-73.089600000000004</v>
      </c>
      <c r="AW221">
        <f t="shared" si="45"/>
        <v>-57.558498537600009</v>
      </c>
      <c r="AX221" s="9"/>
      <c r="AY221" s="22">
        <v>0.96252400000000005</v>
      </c>
      <c r="AZ221" s="22">
        <v>482.99599999999998</v>
      </c>
      <c r="BA221" s="22">
        <v>-1.7392000000000001E-2</v>
      </c>
      <c r="BB221" s="22">
        <v>211</v>
      </c>
      <c r="BC221" s="22">
        <v>0.96191400000000005</v>
      </c>
      <c r="BD221">
        <f t="shared" si="46"/>
        <v>17.391999999999999</v>
      </c>
      <c r="BE221">
        <f t="shared" si="47"/>
        <v>16.740217407999999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54.236600000000003</v>
      </c>
      <c r="I222" s="22">
        <v>-1.6503899999999998E-2</v>
      </c>
      <c r="J222" s="22">
        <v>212</v>
      </c>
      <c r="K222" s="22">
        <v>0.78125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125.21299999999999</v>
      </c>
      <c r="Q222" s="22">
        <v>-1.6317700000000001E-2</v>
      </c>
      <c r="R222" s="22">
        <v>212</v>
      </c>
      <c r="S222" s="22">
        <v>0.96618700000000002</v>
      </c>
      <c r="T222">
        <f t="shared" si="38"/>
        <v>16.317700000000002</v>
      </c>
      <c r="U222">
        <f t="shared" si="39"/>
        <v>15.788353812000002</v>
      </c>
      <c r="X222" s="9"/>
      <c r="Y222" s="22">
        <v>0.78247100000000003</v>
      </c>
      <c r="Z222" s="22">
        <v>181.40100000000001</v>
      </c>
      <c r="AA222" s="22">
        <v>-1.6656500000000001E-2</v>
      </c>
      <c r="AB222" s="22">
        <v>212</v>
      </c>
      <c r="AC222" s="22">
        <v>0.781555</v>
      </c>
      <c r="AD222">
        <f t="shared" si="40"/>
        <v>16.656500000000001</v>
      </c>
      <c r="AE222">
        <f t="shared" si="41"/>
        <v>13.033228211500001</v>
      </c>
      <c r="AF222" s="9"/>
      <c r="AG222" s="22">
        <v>0.96755999999999998</v>
      </c>
      <c r="AH222" s="22">
        <v>279.10199999999998</v>
      </c>
      <c r="AI222" s="22">
        <v>-1.6638199999999999E-2</v>
      </c>
      <c r="AJ222" s="22">
        <v>212</v>
      </c>
      <c r="AK222" s="22">
        <v>0.96649200000000002</v>
      </c>
      <c r="AL222">
        <f t="shared" si="42"/>
        <v>16.638199999999998</v>
      </c>
      <c r="AM222">
        <f t="shared" si="43"/>
        <v>16.098456791999997</v>
      </c>
      <c r="AP222" s="9"/>
      <c r="AQ222" s="22">
        <v>0.78247100000000003</v>
      </c>
      <c r="AR222" s="22">
        <v>396.39499999999998</v>
      </c>
      <c r="AS222" s="22">
        <v>7.2662400000000002E-2</v>
      </c>
      <c r="AT222" s="22">
        <v>212</v>
      </c>
      <c r="AU222" s="22">
        <v>7.9376199999999994E-2</v>
      </c>
      <c r="AV222">
        <f t="shared" si="44"/>
        <v>-72.662400000000005</v>
      </c>
      <c r="AW222">
        <f t="shared" si="45"/>
        <v>-56.856220790400009</v>
      </c>
      <c r="AX222" s="9"/>
      <c r="AY222" s="22">
        <v>0.96755999999999998</v>
      </c>
      <c r="AZ222" s="22">
        <v>483.09699999999998</v>
      </c>
      <c r="BA222" s="22">
        <v>-1.7388899999999999E-2</v>
      </c>
      <c r="BB222" s="22">
        <v>212</v>
      </c>
      <c r="BC222" s="22">
        <v>0.96679700000000002</v>
      </c>
      <c r="BD222">
        <f t="shared" si="46"/>
        <v>17.3889</v>
      </c>
      <c r="BE222">
        <f t="shared" si="47"/>
        <v>16.824804084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54.337299999999999</v>
      </c>
      <c r="I223" s="22">
        <v>-1.6507000000000001E-2</v>
      </c>
      <c r="J223" s="22">
        <v>213</v>
      </c>
      <c r="K223" s="22">
        <v>0.77697799999999995</v>
      </c>
      <c r="L223">
        <f t="shared" si="36"/>
        <v>16.507000000000001</v>
      </c>
      <c r="M223">
        <f t="shared" si="37"/>
        <v>12.833119545000001</v>
      </c>
      <c r="N223" s="9"/>
      <c r="O223" s="22">
        <v>0.97259499999999999</v>
      </c>
      <c r="P223" s="22">
        <v>125.313</v>
      </c>
      <c r="Q223" s="22">
        <v>-1.6305500000000001E-2</v>
      </c>
      <c r="R223" s="22">
        <v>213</v>
      </c>
      <c r="S223" s="22">
        <v>0.97137499999999999</v>
      </c>
      <c r="T223">
        <f t="shared" si="38"/>
        <v>16.305500000000002</v>
      </c>
      <c r="U223">
        <f t="shared" si="39"/>
        <v>15.858647772500001</v>
      </c>
      <c r="X223" s="9"/>
      <c r="Y223" s="22">
        <v>0.77743499999999999</v>
      </c>
      <c r="Z223" s="22">
        <v>181.501</v>
      </c>
      <c r="AA223" s="22">
        <v>-1.6653399999999999E-2</v>
      </c>
      <c r="AB223" s="22">
        <v>213</v>
      </c>
      <c r="AC223" s="22">
        <v>0.77636700000000003</v>
      </c>
      <c r="AD223">
        <f t="shared" si="40"/>
        <v>16.653399999999998</v>
      </c>
      <c r="AE223">
        <f t="shared" si="41"/>
        <v>12.946936028999998</v>
      </c>
      <c r="AF223" s="9"/>
      <c r="AG223" s="22">
        <v>0.97259499999999999</v>
      </c>
      <c r="AH223" s="22">
        <v>279.20299999999997</v>
      </c>
      <c r="AI223" s="22">
        <v>-1.6625999999999998E-2</v>
      </c>
      <c r="AJ223" s="22">
        <v>213</v>
      </c>
      <c r="AK223" s="22">
        <v>0.97198499999999999</v>
      </c>
      <c r="AL223">
        <f t="shared" si="42"/>
        <v>16.625999999999998</v>
      </c>
      <c r="AM223">
        <f t="shared" si="43"/>
        <v>16.170364469999999</v>
      </c>
      <c r="AP223" s="9"/>
      <c r="AQ223" s="22">
        <v>0.77743499999999999</v>
      </c>
      <c r="AR223" s="22">
        <v>396.49599999999998</v>
      </c>
      <c r="AS223" s="22">
        <v>7.2235099999999997E-2</v>
      </c>
      <c r="AT223" s="22">
        <v>213</v>
      </c>
      <c r="AU223" s="22">
        <v>7.9376199999999994E-2</v>
      </c>
      <c r="AV223">
        <f t="shared" si="44"/>
        <v>-72.235100000000003</v>
      </c>
      <c r="AW223">
        <f t="shared" si="45"/>
        <v>-56.158094968500002</v>
      </c>
      <c r="AX223" s="9"/>
      <c r="AY223" s="22">
        <v>0.97259499999999999</v>
      </c>
      <c r="AZ223" s="22">
        <v>483.197</v>
      </c>
      <c r="BA223" s="22">
        <v>-1.7395000000000001E-2</v>
      </c>
      <c r="BB223" s="22">
        <v>213</v>
      </c>
      <c r="BC223" s="22">
        <v>0.97198499999999999</v>
      </c>
      <c r="BD223">
        <f t="shared" si="46"/>
        <v>17.395</v>
      </c>
      <c r="BE223">
        <f t="shared" si="47"/>
        <v>16.918290025000001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54.438000000000002</v>
      </c>
      <c r="I224" s="22">
        <v>-1.6519200000000001E-2</v>
      </c>
      <c r="J224" s="22">
        <v>214</v>
      </c>
      <c r="K224" s="22">
        <v>0.77178999999999998</v>
      </c>
      <c r="L224">
        <f t="shared" si="36"/>
        <v>16.519200000000001</v>
      </c>
      <c r="M224">
        <f t="shared" si="37"/>
        <v>12.759430080000001</v>
      </c>
      <c r="N224" s="9"/>
      <c r="O224" s="22">
        <v>0.97763100000000003</v>
      </c>
      <c r="P224" s="22">
        <v>125.414</v>
      </c>
      <c r="Q224" s="22">
        <v>-1.6314700000000001E-2</v>
      </c>
      <c r="R224" s="22">
        <v>214</v>
      </c>
      <c r="S224" s="22">
        <v>0.97717299999999996</v>
      </c>
      <c r="T224">
        <f t="shared" si="38"/>
        <v>16.314700000000002</v>
      </c>
      <c r="U224">
        <f t="shared" si="39"/>
        <v>15.949756475700003</v>
      </c>
      <c r="X224" s="9"/>
      <c r="Y224" s="22">
        <v>0.77239999999999998</v>
      </c>
      <c r="Z224" s="22">
        <v>181.602</v>
      </c>
      <c r="AA224" s="22">
        <v>-1.6659500000000001E-2</v>
      </c>
      <c r="AB224" s="22">
        <v>214</v>
      </c>
      <c r="AC224" s="22">
        <v>0.77178999999999998</v>
      </c>
      <c r="AD224">
        <f t="shared" si="40"/>
        <v>16.659500000000001</v>
      </c>
      <c r="AE224">
        <f t="shared" si="41"/>
        <v>12.8677978</v>
      </c>
      <c r="AF224" s="9"/>
      <c r="AG224" s="22">
        <v>0.97763100000000003</v>
      </c>
      <c r="AH224" s="22">
        <v>279.30399999999997</v>
      </c>
      <c r="AI224" s="22">
        <v>-1.6625999999999998E-2</v>
      </c>
      <c r="AJ224" s="22">
        <v>214</v>
      </c>
      <c r="AK224" s="22">
        <v>0.97717299999999996</v>
      </c>
      <c r="AL224">
        <f t="shared" si="42"/>
        <v>16.625999999999998</v>
      </c>
      <c r="AM224">
        <f t="shared" si="43"/>
        <v>16.254093005999998</v>
      </c>
      <c r="AP224" s="9"/>
      <c r="AQ224" s="22">
        <v>0.77239999999999998</v>
      </c>
      <c r="AR224" s="22">
        <v>396.59699999999998</v>
      </c>
      <c r="AS224" s="22">
        <v>7.2875999999999996E-2</v>
      </c>
      <c r="AT224" s="22">
        <v>214</v>
      </c>
      <c r="AU224" s="22">
        <v>7.9376199999999994E-2</v>
      </c>
      <c r="AV224">
        <f t="shared" si="44"/>
        <v>-72.875999999999991</v>
      </c>
      <c r="AW224">
        <f t="shared" si="45"/>
        <v>-56.289422399999992</v>
      </c>
      <c r="AX224" s="9"/>
      <c r="AY224" s="22">
        <v>0.97763100000000003</v>
      </c>
      <c r="AZ224" s="22">
        <v>483.298</v>
      </c>
      <c r="BA224" s="22">
        <v>-1.7385899999999999E-2</v>
      </c>
      <c r="BB224" s="22">
        <v>214</v>
      </c>
      <c r="BC224" s="22">
        <v>0.97625700000000004</v>
      </c>
      <c r="BD224">
        <f t="shared" si="46"/>
        <v>17.385899999999999</v>
      </c>
      <c r="BE224">
        <f t="shared" si="47"/>
        <v>16.996994802900002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54.538699999999999</v>
      </c>
      <c r="I225" s="22">
        <v>-1.6516099999999999E-2</v>
      </c>
      <c r="J225" s="22">
        <v>215</v>
      </c>
      <c r="K225" s="22">
        <v>0.76599099999999998</v>
      </c>
      <c r="L225">
        <f t="shared" si="36"/>
        <v>16.516099999999998</v>
      </c>
      <c r="M225">
        <f t="shared" si="37"/>
        <v>12.673877076499998</v>
      </c>
      <c r="N225" s="9"/>
      <c r="O225" s="22">
        <v>0.98266600000000004</v>
      </c>
      <c r="P225" s="22">
        <v>125.515</v>
      </c>
      <c r="Q225" s="22">
        <v>-1.6314700000000001E-2</v>
      </c>
      <c r="R225" s="22">
        <v>215</v>
      </c>
      <c r="S225" s="22">
        <v>0.98175000000000001</v>
      </c>
      <c r="T225">
        <f t="shared" si="38"/>
        <v>16.314700000000002</v>
      </c>
      <c r="U225">
        <f t="shared" si="39"/>
        <v>16.031900990200004</v>
      </c>
      <c r="X225" s="9"/>
      <c r="Y225" s="22">
        <v>0.76736499999999996</v>
      </c>
      <c r="Z225" s="22">
        <v>181.703</v>
      </c>
      <c r="AA225" s="22">
        <v>-1.6671800000000001E-2</v>
      </c>
      <c r="AB225" s="22">
        <v>215</v>
      </c>
      <c r="AC225" s="22">
        <v>0.76629599999999998</v>
      </c>
      <c r="AD225">
        <f t="shared" si="40"/>
        <v>16.671800000000001</v>
      </c>
      <c r="AE225">
        <f t="shared" si="41"/>
        <v>12.793355807000001</v>
      </c>
      <c r="AF225" s="9"/>
      <c r="AG225" s="22">
        <v>0.98266600000000004</v>
      </c>
      <c r="AH225" s="22">
        <v>279.404</v>
      </c>
      <c r="AI225" s="22">
        <v>-1.6625999999999998E-2</v>
      </c>
      <c r="AJ225" s="22">
        <v>215</v>
      </c>
      <c r="AK225" s="22">
        <v>0.98175000000000001</v>
      </c>
      <c r="AL225">
        <f t="shared" si="42"/>
        <v>16.625999999999998</v>
      </c>
      <c r="AM225">
        <f t="shared" si="43"/>
        <v>16.337804916</v>
      </c>
      <c r="AP225" s="9"/>
      <c r="AQ225" s="22">
        <v>0.76736499999999996</v>
      </c>
      <c r="AR225" s="22">
        <v>396.697</v>
      </c>
      <c r="AS225" s="22">
        <v>7.2753899999999996E-2</v>
      </c>
      <c r="AT225" s="22">
        <v>215</v>
      </c>
      <c r="AU225" s="22">
        <v>7.9345700000000005E-2</v>
      </c>
      <c r="AV225">
        <f t="shared" si="44"/>
        <v>-72.753900000000002</v>
      </c>
      <c r="AW225">
        <f t="shared" si="45"/>
        <v>-55.828796473499999</v>
      </c>
      <c r="AX225" s="9"/>
      <c r="AY225" s="22">
        <v>0.98266600000000004</v>
      </c>
      <c r="AZ225" s="22">
        <v>483.399</v>
      </c>
      <c r="BA225" s="22">
        <v>-1.7395000000000001E-2</v>
      </c>
      <c r="BB225" s="22">
        <v>215</v>
      </c>
      <c r="BC225" s="22">
        <v>0.98236100000000004</v>
      </c>
      <c r="BD225">
        <f t="shared" si="46"/>
        <v>17.395</v>
      </c>
      <c r="BE225">
        <f t="shared" si="47"/>
        <v>17.09347507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54.639400000000002</v>
      </c>
      <c r="I226" s="22">
        <v>-1.6516099999999999E-2</v>
      </c>
      <c r="J226" s="22">
        <v>216</v>
      </c>
      <c r="K226" s="22">
        <v>0.76171900000000003</v>
      </c>
      <c r="L226">
        <f t="shared" si="36"/>
        <v>16.516099999999998</v>
      </c>
      <c r="M226">
        <f t="shared" si="37"/>
        <v>12.590701996899998</v>
      </c>
      <c r="N226" s="9"/>
      <c r="O226" s="22">
        <v>0.98770100000000005</v>
      </c>
      <c r="P226" s="22">
        <v>125.616</v>
      </c>
      <c r="Q226" s="22">
        <v>-1.6305500000000001E-2</v>
      </c>
      <c r="R226" s="22">
        <v>216</v>
      </c>
      <c r="S226" s="22">
        <v>0.98663299999999998</v>
      </c>
      <c r="T226">
        <f t="shared" si="38"/>
        <v>16.305500000000002</v>
      </c>
      <c r="U226">
        <f t="shared" si="39"/>
        <v>16.104958655500003</v>
      </c>
      <c r="X226" s="9"/>
      <c r="Y226" s="22">
        <v>0.76232900000000003</v>
      </c>
      <c r="Z226" s="22">
        <v>181.803</v>
      </c>
      <c r="AA226" s="22">
        <v>-1.66626E-2</v>
      </c>
      <c r="AB226" s="22">
        <v>216</v>
      </c>
      <c r="AC226" s="22">
        <v>0.76171900000000003</v>
      </c>
      <c r="AD226">
        <f t="shared" si="40"/>
        <v>16.662600000000001</v>
      </c>
      <c r="AE226">
        <f t="shared" si="41"/>
        <v>12.702383195400001</v>
      </c>
      <c r="AF226" s="9"/>
      <c r="AG226" s="22">
        <v>0.98770100000000005</v>
      </c>
      <c r="AH226" s="22">
        <v>279.505</v>
      </c>
      <c r="AI226" s="22">
        <v>-1.6622899999999999E-2</v>
      </c>
      <c r="AJ226" s="22">
        <v>216</v>
      </c>
      <c r="AK226" s="22">
        <v>0.98663299999999998</v>
      </c>
      <c r="AL226">
        <f t="shared" si="42"/>
        <v>16.622899999999998</v>
      </c>
      <c r="AM226">
        <f t="shared" si="43"/>
        <v>16.418454952899999</v>
      </c>
      <c r="AP226" s="9"/>
      <c r="AQ226" s="22">
        <v>0.76232900000000003</v>
      </c>
      <c r="AR226" s="22">
        <v>396.798</v>
      </c>
      <c r="AS226" s="22">
        <v>7.2692900000000005E-2</v>
      </c>
      <c r="AT226" s="22">
        <v>216</v>
      </c>
      <c r="AU226" s="22">
        <v>7.9376199999999994E-2</v>
      </c>
      <c r="AV226">
        <f t="shared" si="44"/>
        <v>-72.692900000000009</v>
      </c>
      <c r="AW226">
        <f t="shared" si="45"/>
        <v>-55.41590576410001</v>
      </c>
      <c r="AX226" s="9"/>
      <c r="AY226" s="22">
        <v>0.98770100000000005</v>
      </c>
      <c r="AZ226" s="22">
        <v>483.49900000000002</v>
      </c>
      <c r="BA226" s="22">
        <v>-1.7373699999999999E-2</v>
      </c>
      <c r="BB226" s="22">
        <v>216</v>
      </c>
      <c r="BC226" s="22">
        <v>0.98693799999999998</v>
      </c>
      <c r="BD226">
        <f t="shared" si="46"/>
        <v>17.373699999999999</v>
      </c>
      <c r="BE226">
        <f t="shared" si="47"/>
        <v>17.160020863700002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54.740099999999998</v>
      </c>
      <c r="I227" s="22">
        <v>-1.6522200000000001E-2</v>
      </c>
      <c r="J227" s="22">
        <v>217</v>
      </c>
      <c r="K227" s="22">
        <v>0.75653099999999995</v>
      </c>
      <c r="L227">
        <f t="shared" si="36"/>
        <v>16.522200000000002</v>
      </c>
      <c r="M227">
        <f t="shared" si="37"/>
        <v>12.512162926800002</v>
      </c>
      <c r="N227" s="9"/>
      <c r="O227" s="22">
        <v>0.99273699999999998</v>
      </c>
      <c r="P227" s="22">
        <v>125.71599999999999</v>
      </c>
      <c r="Q227" s="22">
        <v>-1.6311599999999999E-2</v>
      </c>
      <c r="R227" s="22">
        <v>217</v>
      </c>
      <c r="S227" s="22">
        <v>0.99212599999999995</v>
      </c>
      <c r="T227">
        <f t="shared" si="38"/>
        <v>16.311599999999999</v>
      </c>
      <c r="U227">
        <f t="shared" si="39"/>
        <v>16.193128849199997</v>
      </c>
      <c r="X227" s="9"/>
      <c r="Y227" s="22">
        <v>0.75729400000000002</v>
      </c>
      <c r="Z227" s="22">
        <v>181.904</v>
      </c>
      <c r="AA227" s="22">
        <v>-1.6668700000000002E-2</v>
      </c>
      <c r="AB227" s="22">
        <v>217</v>
      </c>
      <c r="AC227" s="22">
        <v>0.75653099999999995</v>
      </c>
      <c r="AD227">
        <f t="shared" si="40"/>
        <v>16.668700000000001</v>
      </c>
      <c r="AE227">
        <f t="shared" si="41"/>
        <v>12.623106497800002</v>
      </c>
      <c r="AF227" s="9"/>
      <c r="AG227" s="22">
        <v>0.99273699999999998</v>
      </c>
      <c r="AH227" s="22">
        <v>279.60599999999999</v>
      </c>
      <c r="AI227" s="22">
        <v>-1.6629000000000001E-2</v>
      </c>
      <c r="AJ227" s="22">
        <v>217</v>
      </c>
      <c r="AK227" s="22">
        <v>0.99182099999999995</v>
      </c>
      <c r="AL227">
        <f t="shared" si="42"/>
        <v>16.629000000000001</v>
      </c>
      <c r="AM227">
        <f t="shared" si="43"/>
        <v>16.508223573000002</v>
      </c>
      <c r="AP227" s="9"/>
      <c r="AQ227" s="22">
        <v>0.75729400000000002</v>
      </c>
      <c r="AR227" s="22">
        <v>396.899</v>
      </c>
      <c r="AS227" s="22">
        <v>7.3181200000000002E-2</v>
      </c>
      <c r="AT227" s="22">
        <v>217</v>
      </c>
      <c r="AU227" s="22">
        <v>7.92847E-2</v>
      </c>
      <c r="AV227">
        <f t="shared" si="44"/>
        <v>-73.181200000000004</v>
      </c>
      <c r="AW227">
        <f t="shared" si="45"/>
        <v>-55.419683672800005</v>
      </c>
      <c r="AX227" s="9"/>
      <c r="AY227" s="22">
        <v>0.99273699999999998</v>
      </c>
      <c r="AZ227" s="22">
        <v>483.6</v>
      </c>
      <c r="BA227" s="22">
        <v>-1.73828E-2</v>
      </c>
      <c r="BB227" s="22">
        <v>217</v>
      </c>
      <c r="BC227" s="22">
        <v>0.99182099999999995</v>
      </c>
      <c r="BD227">
        <f t="shared" si="46"/>
        <v>17.3828</v>
      </c>
      <c r="BE227">
        <f t="shared" si="47"/>
        <v>17.256548723599998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54.840800000000002</v>
      </c>
      <c r="I228" s="22">
        <v>-1.65375E-2</v>
      </c>
      <c r="J228" s="22">
        <v>218</v>
      </c>
      <c r="K228" s="22">
        <v>0.75134299999999998</v>
      </c>
      <c r="L228">
        <f t="shared" si="36"/>
        <v>16.537500000000001</v>
      </c>
      <c r="M228">
        <f t="shared" si="37"/>
        <v>12.440466675000001</v>
      </c>
      <c r="N228" s="9"/>
      <c r="O228" s="22">
        <v>0.99777199999999999</v>
      </c>
      <c r="P228" s="22">
        <v>125.81699999999999</v>
      </c>
      <c r="Q228" s="22">
        <v>-1.6284199999999999E-2</v>
      </c>
      <c r="R228" s="22">
        <v>218</v>
      </c>
      <c r="S228" s="22">
        <v>0.99700900000000003</v>
      </c>
      <c r="T228">
        <f t="shared" si="38"/>
        <v>16.284199999999998</v>
      </c>
      <c r="U228">
        <f t="shared" si="39"/>
        <v>16.247918802399997</v>
      </c>
      <c r="X228" s="9"/>
      <c r="Y228" s="22">
        <v>0.75225799999999998</v>
      </c>
      <c r="Z228" s="22">
        <v>182.005</v>
      </c>
      <c r="AA228" s="22">
        <v>-1.66626E-2</v>
      </c>
      <c r="AB228" s="22">
        <v>218</v>
      </c>
      <c r="AC228" s="22">
        <v>0.75103799999999998</v>
      </c>
      <c r="AD228">
        <f t="shared" si="40"/>
        <v>16.662600000000001</v>
      </c>
      <c r="AE228">
        <f t="shared" si="41"/>
        <v>12.534574150800001</v>
      </c>
      <c r="AF228" s="9"/>
      <c r="AG228" s="22">
        <v>0.99777199999999999</v>
      </c>
      <c r="AH228" s="22">
        <v>279.70600000000002</v>
      </c>
      <c r="AI228" s="22">
        <v>-1.6622899999999999E-2</v>
      </c>
      <c r="AJ228" s="22">
        <v>218</v>
      </c>
      <c r="AK228" s="22">
        <v>0.99731400000000003</v>
      </c>
      <c r="AL228">
        <f t="shared" si="42"/>
        <v>16.622899999999998</v>
      </c>
      <c r="AM228">
        <f t="shared" si="43"/>
        <v>16.585864178799998</v>
      </c>
      <c r="AP228" s="9"/>
      <c r="AQ228" s="22">
        <v>0.75225799999999998</v>
      </c>
      <c r="AR228" s="22">
        <v>396.99900000000002</v>
      </c>
      <c r="AS228" s="22">
        <v>7.3150599999999996E-2</v>
      </c>
      <c r="AT228" s="22">
        <v>218</v>
      </c>
      <c r="AU228" s="22">
        <v>7.92847E-2</v>
      </c>
      <c r="AV228">
        <f t="shared" si="44"/>
        <v>-73.150599999999997</v>
      </c>
      <c r="AW228">
        <f t="shared" si="45"/>
        <v>-55.028124054799996</v>
      </c>
      <c r="AX228" s="9"/>
      <c r="AY228" s="22">
        <v>0.99777199999999999</v>
      </c>
      <c r="AZ228" s="22">
        <v>483.70100000000002</v>
      </c>
      <c r="BA228" s="22">
        <v>-1.7379800000000001E-2</v>
      </c>
      <c r="BB228" s="22">
        <v>218</v>
      </c>
      <c r="BC228" s="22">
        <v>0.99700900000000003</v>
      </c>
      <c r="BD228">
        <f t="shared" si="46"/>
        <v>17.379799999999999</v>
      </c>
      <c r="BE228">
        <f t="shared" si="47"/>
        <v>17.341077805599998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54.941499999999998</v>
      </c>
      <c r="I229" s="22">
        <v>-1.6513099999999999E-2</v>
      </c>
      <c r="J229" s="22">
        <v>219</v>
      </c>
      <c r="K229" s="22">
        <v>0.74642900000000001</v>
      </c>
      <c r="L229">
        <f t="shared" si="36"/>
        <v>16.513099999999998</v>
      </c>
      <c r="M229">
        <f t="shared" si="37"/>
        <v>12.338968121299997</v>
      </c>
      <c r="N229" s="9"/>
      <c r="O229" s="22">
        <v>1.00281</v>
      </c>
      <c r="P229" s="22">
        <v>125.91800000000001</v>
      </c>
      <c r="Q229" s="22">
        <v>-1.6268899999999999E-2</v>
      </c>
      <c r="R229" s="22">
        <v>219</v>
      </c>
      <c r="S229" s="22">
        <v>1.0018899999999999</v>
      </c>
      <c r="T229">
        <f t="shared" si="38"/>
        <v>16.268899999999999</v>
      </c>
      <c r="U229">
        <f t="shared" si="39"/>
        <v>16.314615608999997</v>
      </c>
      <c r="X229" s="9"/>
      <c r="Y229" s="22">
        <v>0.74722299999999997</v>
      </c>
      <c r="Z229" s="22">
        <v>182.10599999999999</v>
      </c>
      <c r="AA229" s="22">
        <v>-1.6665599999999999E-2</v>
      </c>
      <c r="AB229" s="22">
        <v>219</v>
      </c>
      <c r="AC229" s="22">
        <v>0.74661299999999997</v>
      </c>
      <c r="AD229">
        <f t="shared" si="40"/>
        <v>16.665599999999998</v>
      </c>
      <c r="AE229">
        <f t="shared" si="41"/>
        <v>12.452919628799998</v>
      </c>
      <c r="AF229" s="9"/>
      <c r="AG229" s="22">
        <v>1.00281</v>
      </c>
      <c r="AH229" s="22">
        <v>279.80700000000002</v>
      </c>
      <c r="AI229" s="22">
        <v>-1.6616800000000001E-2</v>
      </c>
      <c r="AJ229" s="22">
        <v>219</v>
      </c>
      <c r="AK229" s="22">
        <v>1.00159</v>
      </c>
      <c r="AL229">
        <f t="shared" si="42"/>
        <v>16.616800000000001</v>
      </c>
      <c r="AM229">
        <f t="shared" si="43"/>
        <v>16.663493208000002</v>
      </c>
      <c r="AP229" s="9"/>
      <c r="AQ229" s="22">
        <v>0.74722299999999997</v>
      </c>
      <c r="AR229" s="22">
        <v>397.1</v>
      </c>
      <c r="AS229" s="22">
        <v>7.3211700000000005E-2</v>
      </c>
      <c r="AT229" s="22">
        <v>219</v>
      </c>
      <c r="AU229" s="22">
        <v>7.9376199999999994E-2</v>
      </c>
      <c r="AV229">
        <f t="shared" si="44"/>
        <v>-73.211700000000008</v>
      </c>
      <c r="AW229">
        <f t="shared" si="45"/>
        <v>-54.705466109100001</v>
      </c>
      <c r="AX229" s="9"/>
      <c r="AY229" s="22">
        <v>1.00281</v>
      </c>
      <c r="AZ229" s="22">
        <v>483.80200000000002</v>
      </c>
      <c r="BA229" s="22">
        <v>-1.7364500000000001E-2</v>
      </c>
      <c r="BB229" s="22">
        <v>219</v>
      </c>
      <c r="BC229" s="22">
        <v>1.0018899999999999</v>
      </c>
      <c r="BD229">
        <f t="shared" si="46"/>
        <v>17.364500000000003</v>
      </c>
      <c r="BE229">
        <f t="shared" si="47"/>
        <v>17.413294245000003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55.042200000000001</v>
      </c>
      <c r="I230" s="22">
        <v>-1.64978E-2</v>
      </c>
      <c r="J230" s="22">
        <v>220</v>
      </c>
      <c r="K230" s="22">
        <v>0.74130200000000002</v>
      </c>
      <c r="L230">
        <f t="shared" si="36"/>
        <v>16.497800000000002</v>
      </c>
      <c r="M230">
        <f t="shared" si="37"/>
        <v>12.2444691864</v>
      </c>
      <c r="N230" s="9"/>
      <c r="O230" s="22">
        <v>1.0078400000000001</v>
      </c>
      <c r="P230" s="22">
        <v>126.018</v>
      </c>
      <c r="Q230" s="22">
        <v>-1.6271999999999998E-2</v>
      </c>
      <c r="R230" s="22">
        <v>220</v>
      </c>
      <c r="S230" s="22">
        <v>1.0067699999999999</v>
      </c>
      <c r="T230">
        <f t="shared" si="38"/>
        <v>16.271999999999998</v>
      </c>
      <c r="U230">
        <f t="shared" si="39"/>
        <v>16.39957248</v>
      </c>
      <c r="X230" s="9"/>
      <c r="Y230" s="22">
        <v>0.74218799999999996</v>
      </c>
      <c r="Z230" s="22">
        <v>182.20599999999999</v>
      </c>
      <c r="AA230" s="22">
        <v>-1.6668700000000002E-2</v>
      </c>
      <c r="AB230" s="22">
        <v>220</v>
      </c>
      <c r="AC230" s="22">
        <v>0.74160800000000004</v>
      </c>
      <c r="AD230">
        <f t="shared" si="40"/>
        <v>16.668700000000001</v>
      </c>
      <c r="AE230">
        <f t="shared" si="41"/>
        <v>12.371309115600001</v>
      </c>
      <c r="AF230" s="9"/>
      <c r="AG230" s="22">
        <v>1.0078400000000001</v>
      </c>
      <c r="AH230" s="22">
        <v>279.90800000000002</v>
      </c>
      <c r="AI230" s="22">
        <v>-1.6613800000000001E-2</v>
      </c>
      <c r="AJ230" s="22">
        <v>220</v>
      </c>
      <c r="AK230" s="22">
        <v>1.0067699999999999</v>
      </c>
      <c r="AL230">
        <f t="shared" si="42"/>
        <v>16.613800000000001</v>
      </c>
      <c r="AM230">
        <f t="shared" si="43"/>
        <v>16.744052192000002</v>
      </c>
      <c r="AP230" s="9"/>
      <c r="AQ230" s="22">
        <v>0.74218799999999996</v>
      </c>
      <c r="AR230" s="22">
        <v>397.20100000000002</v>
      </c>
      <c r="AS230" s="22">
        <v>7.3272699999999996E-2</v>
      </c>
      <c r="AT230" s="22">
        <v>220</v>
      </c>
      <c r="AU230" s="22">
        <v>7.9406699999999997E-2</v>
      </c>
      <c r="AV230">
        <f t="shared" si="44"/>
        <v>-73.2727</v>
      </c>
      <c r="AW230">
        <f t="shared" si="45"/>
        <v>-54.382118667599997</v>
      </c>
      <c r="AX230" s="9"/>
      <c r="AY230" s="22">
        <v>1.0078400000000001</v>
      </c>
      <c r="AZ230" s="22">
        <v>483.90199999999999</v>
      </c>
      <c r="BA230" s="22">
        <v>-1.7352300000000001E-2</v>
      </c>
      <c r="BB230" s="22">
        <v>220</v>
      </c>
      <c r="BC230" s="22">
        <v>1.0067699999999999</v>
      </c>
      <c r="BD230">
        <f t="shared" si="46"/>
        <v>17.3523</v>
      </c>
      <c r="BE230">
        <f t="shared" si="47"/>
        <v>17.488342032000002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55.143000000000001</v>
      </c>
      <c r="I231" s="22">
        <v>-1.6507000000000001E-2</v>
      </c>
      <c r="J231" s="22">
        <v>221</v>
      </c>
      <c r="K231" s="22">
        <v>0.73635899999999999</v>
      </c>
      <c r="L231">
        <f t="shared" si="36"/>
        <v>16.507000000000001</v>
      </c>
      <c r="M231">
        <f t="shared" si="37"/>
        <v>12.168168064000001</v>
      </c>
      <c r="N231" s="9"/>
      <c r="O231" s="22">
        <v>1.01288</v>
      </c>
      <c r="P231" s="22">
        <v>126.119</v>
      </c>
      <c r="Q231" s="22">
        <v>-1.62811E-2</v>
      </c>
      <c r="R231" s="22">
        <v>221</v>
      </c>
      <c r="S231" s="22">
        <v>1.01166</v>
      </c>
      <c r="T231">
        <f t="shared" si="38"/>
        <v>16.281099999999999</v>
      </c>
      <c r="U231">
        <f t="shared" si="39"/>
        <v>16.490800567999997</v>
      </c>
      <c r="X231" s="9"/>
      <c r="Y231" s="22">
        <v>0.73715200000000003</v>
      </c>
      <c r="Z231" s="22">
        <v>182.30699999999999</v>
      </c>
      <c r="AA231" s="22">
        <v>-1.66748E-2</v>
      </c>
      <c r="AB231" s="22">
        <v>221</v>
      </c>
      <c r="AC231" s="22">
        <v>0.73645000000000005</v>
      </c>
      <c r="AD231">
        <f t="shared" si="40"/>
        <v>16.674800000000001</v>
      </c>
      <c r="AE231">
        <f t="shared" si="41"/>
        <v>12.291862169600002</v>
      </c>
      <c r="AF231" s="9"/>
      <c r="AG231" s="22">
        <v>1.01288</v>
      </c>
      <c r="AH231" s="22">
        <v>280.00900000000001</v>
      </c>
      <c r="AI231" s="22">
        <v>-1.65924E-2</v>
      </c>
      <c r="AJ231" s="22">
        <v>221</v>
      </c>
      <c r="AK231" s="22">
        <v>1.01135</v>
      </c>
      <c r="AL231">
        <f t="shared" si="42"/>
        <v>16.592400000000001</v>
      </c>
      <c r="AM231">
        <f t="shared" si="43"/>
        <v>16.806110112000002</v>
      </c>
      <c r="AP231" s="9"/>
      <c r="AQ231" s="22">
        <v>0.73715200000000003</v>
      </c>
      <c r="AR231" s="22">
        <v>397.30200000000002</v>
      </c>
      <c r="AS231" s="22">
        <v>7.3333700000000002E-2</v>
      </c>
      <c r="AT231" s="22">
        <v>221</v>
      </c>
      <c r="AU231" s="22">
        <v>7.9437300000000002E-2</v>
      </c>
      <c r="AV231">
        <f t="shared" si="44"/>
        <v>-73.333700000000007</v>
      </c>
      <c r="AW231">
        <f t="shared" si="45"/>
        <v>-54.058083622400005</v>
      </c>
      <c r="AX231" s="9"/>
      <c r="AY231" s="22">
        <v>1.01288</v>
      </c>
      <c r="AZ231" s="22">
        <v>484.00299999999999</v>
      </c>
      <c r="BA231" s="22">
        <v>-1.73279E-2</v>
      </c>
      <c r="BB231" s="22">
        <v>221</v>
      </c>
      <c r="BC231" s="22">
        <v>1.01135</v>
      </c>
      <c r="BD231">
        <f t="shared" si="46"/>
        <v>17.3279</v>
      </c>
      <c r="BE231">
        <f t="shared" si="47"/>
        <v>17.551083351999999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55.243699999999997</v>
      </c>
      <c r="I232" s="22">
        <v>-1.6519200000000001E-2</v>
      </c>
      <c r="J232" s="22">
        <v>222</v>
      </c>
      <c r="K232" s="22">
        <v>0.73138400000000003</v>
      </c>
      <c r="L232">
        <f t="shared" si="36"/>
        <v>16.519200000000001</v>
      </c>
      <c r="M232">
        <f t="shared" si="37"/>
        <v>12.093987146400002</v>
      </c>
      <c r="N232" s="9"/>
      <c r="O232" s="22">
        <v>1.0179100000000001</v>
      </c>
      <c r="P232" s="22">
        <v>126.22</v>
      </c>
      <c r="Q232" s="22">
        <v>-1.6287200000000002E-2</v>
      </c>
      <c r="R232" s="22">
        <v>222</v>
      </c>
      <c r="S232" s="22">
        <v>1.01654</v>
      </c>
      <c r="T232">
        <f t="shared" si="38"/>
        <v>16.287200000000002</v>
      </c>
      <c r="U232">
        <f t="shared" si="39"/>
        <v>16.578903752000002</v>
      </c>
      <c r="X232" s="9"/>
      <c r="Y232" s="22">
        <v>0.73211700000000002</v>
      </c>
      <c r="Z232" s="22">
        <v>182.40799999999999</v>
      </c>
      <c r="AA232" s="22">
        <v>-1.6680899999999999E-2</v>
      </c>
      <c r="AB232" s="22">
        <v>222</v>
      </c>
      <c r="AC232" s="22">
        <v>0.73162799999999995</v>
      </c>
      <c r="AD232">
        <f t="shared" si="40"/>
        <v>16.680899999999998</v>
      </c>
      <c r="AE232">
        <f t="shared" si="41"/>
        <v>12.212370465299999</v>
      </c>
      <c r="AF232" s="9"/>
      <c r="AG232" s="22">
        <v>1.0179100000000001</v>
      </c>
      <c r="AH232" s="22">
        <v>280.10899999999998</v>
      </c>
      <c r="AI232" s="22">
        <v>-1.6589400000000001E-2</v>
      </c>
      <c r="AJ232" s="22">
        <v>222</v>
      </c>
      <c r="AK232" s="22">
        <v>1.01685</v>
      </c>
      <c r="AL232">
        <f t="shared" si="42"/>
        <v>16.589400000000001</v>
      </c>
      <c r="AM232">
        <f t="shared" si="43"/>
        <v>16.886516154000002</v>
      </c>
      <c r="AP232" s="9"/>
      <c r="AQ232" s="22">
        <v>0.73211700000000002</v>
      </c>
      <c r="AR232" s="22">
        <v>397.40199999999999</v>
      </c>
      <c r="AS232" s="22">
        <v>7.3394799999999996E-2</v>
      </c>
      <c r="AT232" s="22">
        <v>222</v>
      </c>
      <c r="AU232" s="22">
        <v>7.9376199999999994E-2</v>
      </c>
      <c r="AV232">
        <f t="shared" si="44"/>
        <v>-73.394799999999989</v>
      </c>
      <c r="AW232">
        <f t="shared" si="45"/>
        <v>-53.733580791599991</v>
      </c>
      <c r="AX232" s="9"/>
      <c r="AY232" s="22">
        <v>1.0179100000000001</v>
      </c>
      <c r="AZ232" s="22">
        <v>484.10399999999998</v>
      </c>
      <c r="BA232" s="22">
        <v>-1.73706E-2</v>
      </c>
      <c r="BB232" s="22">
        <v>222</v>
      </c>
      <c r="BC232" s="22">
        <v>1.01654</v>
      </c>
      <c r="BD232">
        <f t="shared" si="46"/>
        <v>17.3706</v>
      </c>
      <c r="BE232">
        <f t="shared" si="47"/>
        <v>17.681707446000001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55.3444</v>
      </c>
      <c r="I233" s="22">
        <v>-1.651E-2</v>
      </c>
      <c r="J233" s="22">
        <v>223</v>
      </c>
      <c r="K233" s="22">
        <v>0.72641</v>
      </c>
      <c r="L233">
        <f t="shared" si="36"/>
        <v>16.510000000000002</v>
      </c>
      <c r="M233">
        <f t="shared" si="37"/>
        <v>12.00410731</v>
      </c>
      <c r="N233" s="9"/>
      <c r="O233" s="22">
        <v>1.02295</v>
      </c>
      <c r="P233" s="22">
        <v>126.32</v>
      </c>
      <c r="Q233" s="22">
        <v>-1.6262800000000001E-2</v>
      </c>
      <c r="R233" s="22">
        <v>223</v>
      </c>
      <c r="S233" s="22">
        <v>1.02234</v>
      </c>
      <c r="T233">
        <f t="shared" si="38"/>
        <v>16.262800000000002</v>
      </c>
      <c r="U233">
        <f t="shared" si="39"/>
        <v>16.636031260000003</v>
      </c>
      <c r="X233" s="9"/>
      <c r="Y233" s="22">
        <v>0.72708099999999998</v>
      </c>
      <c r="Z233" s="22">
        <v>182.50800000000001</v>
      </c>
      <c r="AA233" s="22">
        <v>-1.6671800000000001E-2</v>
      </c>
      <c r="AB233" s="22">
        <v>223</v>
      </c>
      <c r="AC233" s="22">
        <v>0.72677599999999998</v>
      </c>
      <c r="AD233">
        <f t="shared" si="40"/>
        <v>16.671800000000001</v>
      </c>
      <c r="AE233">
        <f t="shared" si="41"/>
        <v>12.121749015800001</v>
      </c>
      <c r="AF233" s="9"/>
      <c r="AG233" s="22">
        <v>1.02295</v>
      </c>
      <c r="AH233" s="22">
        <v>280.20999999999998</v>
      </c>
      <c r="AI233" s="22">
        <v>-1.6604600000000001E-2</v>
      </c>
      <c r="AJ233" s="22">
        <v>223</v>
      </c>
      <c r="AK233" s="22">
        <v>1.02203</v>
      </c>
      <c r="AL233">
        <f t="shared" si="42"/>
        <v>16.604600000000001</v>
      </c>
      <c r="AM233">
        <f t="shared" si="43"/>
        <v>16.985675570000001</v>
      </c>
      <c r="AP233" s="9"/>
      <c r="AQ233" s="22">
        <v>0.72708099999999998</v>
      </c>
      <c r="AR233" s="22">
        <v>397.50299999999999</v>
      </c>
      <c r="AS233" s="22">
        <v>7.3211700000000005E-2</v>
      </c>
      <c r="AT233" s="22">
        <v>223</v>
      </c>
      <c r="AU233" s="22">
        <v>7.9406699999999997E-2</v>
      </c>
      <c r="AV233">
        <f t="shared" si="44"/>
        <v>-73.211700000000008</v>
      </c>
      <c r="AW233">
        <f t="shared" si="45"/>
        <v>-53.230836047700002</v>
      </c>
      <c r="AX233" s="9"/>
      <c r="AY233" s="22">
        <v>1.02295</v>
      </c>
      <c r="AZ233" s="22">
        <v>484.20400000000001</v>
      </c>
      <c r="BA233" s="22">
        <v>-1.7349199999999999E-2</v>
      </c>
      <c r="BB233" s="22">
        <v>223</v>
      </c>
      <c r="BC233" s="22">
        <v>1.02203</v>
      </c>
      <c r="BD233">
        <f t="shared" si="46"/>
        <v>17.3492</v>
      </c>
      <c r="BE233">
        <f t="shared" si="47"/>
        <v>17.747364140000002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55.445099999999996</v>
      </c>
      <c r="I234" s="22">
        <v>-1.6519200000000001E-2</v>
      </c>
      <c r="J234" s="22">
        <v>224</v>
      </c>
      <c r="K234" s="22">
        <v>0.72134399999999999</v>
      </c>
      <c r="L234">
        <f t="shared" si="36"/>
        <v>16.519200000000001</v>
      </c>
      <c r="M234">
        <f t="shared" si="37"/>
        <v>11.9276222832</v>
      </c>
      <c r="N234" s="9"/>
      <c r="O234" s="22">
        <v>1.0279799999999999</v>
      </c>
      <c r="P234" s="22">
        <v>126.42100000000001</v>
      </c>
      <c r="Q234" s="22">
        <v>-1.6241499999999999E-2</v>
      </c>
      <c r="R234" s="22">
        <v>224</v>
      </c>
      <c r="S234" s="22">
        <v>1.0275300000000001</v>
      </c>
      <c r="T234">
        <f t="shared" si="38"/>
        <v>16.241499999999998</v>
      </c>
      <c r="U234">
        <f t="shared" si="39"/>
        <v>16.695937169999997</v>
      </c>
      <c r="X234" s="9"/>
      <c r="Y234" s="22">
        <v>0.72204599999999997</v>
      </c>
      <c r="Z234" s="22">
        <v>182.60900000000001</v>
      </c>
      <c r="AA234" s="22">
        <v>-1.6665599999999999E-2</v>
      </c>
      <c r="AB234" s="22">
        <v>224</v>
      </c>
      <c r="AC234" s="22">
        <v>0.72131299999999998</v>
      </c>
      <c r="AD234">
        <f t="shared" si="40"/>
        <v>16.665599999999998</v>
      </c>
      <c r="AE234">
        <f t="shared" si="41"/>
        <v>12.033329817599999</v>
      </c>
      <c r="AF234" s="9"/>
      <c r="AG234" s="22">
        <v>1.0279799999999999</v>
      </c>
      <c r="AH234" s="22">
        <v>280.31099999999998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0.72204599999999997</v>
      </c>
      <c r="AR234" s="22">
        <v>397.60399999999998</v>
      </c>
      <c r="AS234" s="22">
        <v>7.3120099999999993E-2</v>
      </c>
      <c r="AT234" s="22">
        <v>224</v>
      </c>
      <c r="AU234" s="22">
        <v>7.9376199999999994E-2</v>
      </c>
      <c r="AV234">
        <f t="shared" si="44"/>
        <v>-73.120099999999994</v>
      </c>
      <c r="AW234">
        <f t="shared" si="45"/>
        <v>-52.796075724599994</v>
      </c>
      <c r="AX234" s="9"/>
      <c r="AY234" s="22">
        <v>1.0279799999999999</v>
      </c>
      <c r="AZ234" s="22">
        <v>484.30500000000001</v>
      </c>
      <c r="BA234" s="22">
        <v>-1.7361499999999998E-2</v>
      </c>
      <c r="BB234" s="22">
        <v>224</v>
      </c>
      <c r="BC234" s="22">
        <v>1.0269200000000001</v>
      </c>
      <c r="BD234">
        <f t="shared" si="46"/>
        <v>17.361499999999999</v>
      </c>
      <c r="BE234">
        <f t="shared" si="47"/>
        <v>17.847274769999999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55.5458</v>
      </c>
      <c r="I235" s="22">
        <v>-1.651E-2</v>
      </c>
      <c r="J235" s="22">
        <v>225</v>
      </c>
      <c r="K235" s="22">
        <v>0.71633899999999995</v>
      </c>
      <c r="L235">
        <f t="shared" si="36"/>
        <v>16.510000000000002</v>
      </c>
      <c r="M235">
        <f t="shared" si="37"/>
        <v>11.837835100000001</v>
      </c>
      <c r="N235" s="9"/>
      <c r="O235" s="22">
        <v>1.03302</v>
      </c>
      <c r="P235" s="22">
        <v>126.52200000000001</v>
      </c>
      <c r="Q235" s="22">
        <v>-1.6220100000000001E-2</v>
      </c>
      <c r="R235" s="22">
        <v>225</v>
      </c>
      <c r="S235" s="22">
        <v>1.0318000000000001</v>
      </c>
      <c r="T235">
        <f t="shared" si="38"/>
        <v>16.220100000000002</v>
      </c>
      <c r="U235">
        <f t="shared" si="39"/>
        <v>16.755687702000003</v>
      </c>
      <c r="X235" s="9"/>
      <c r="Y235" s="22">
        <v>0.71701000000000004</v>
      </c>
      <c r="Z235" s="22">
        <v>182.71</v>
      </c>
      <c r="AA235" s="22">
        <v>-1.6680899999999999E-2</v>
      </c>
      <c r="AB235" s="22">
        <v>225</v>
      </c>
      <c r="AC235" s="22">
        <v>0.71640000000000004</v>
      </c>
      <c r="AD235">
        <f t="shared" si="40"/>
        <v>16.680899999999998</v>
      </c>
      <c r="AE235">
        <f t="shared" si="41"/>
        <v>11.960372109</v>
      </c>
      <c r="AF235" s="9"/>
      <c r="AG235" s="22">
        <v>1.03302</v>
      </c>
      <c r="AH235" s="22">
        <v>280.411</v>
      </c>
      <c r="AI235" s="22">
        <v>-1.6601600000000001E-2</v>
      </c>
      <c r="AJ235" s="22">
        <v>225</v>
      </c>
      <c r="AK235" s="22">
        <v>1.03149</v>
      </c>
      <c r="AL235">
        <f t="shared" si="42"/>
        <v>16.601600000000001</v>
      </c>
      <c r="AM235">
        <f t="shared" si="43"/>
        <v>17.149784832000002</v>
      </c>
      <c r="AP235" s="9"/>
      <c r="AQ235" s="22">
        <v>0.71701000000000004</v>
      </c>
      <c r="AR235" s="22">
        <v>397.70400000000001</v>
      </c>
      <c r="AS235" s="22">
        <v>7.3120099999999993E-2</v>
      </c>
      <c r="AT235" s="22">
        <v>225</v>
      </c>
      <c r="AU235" s="22">
        <v>7.9345700000000005E-2</v>
      </c>
      <c r="AV235">
        <f t="shared" si="44"/>
        <v>-73.120099999999994</v>
      </c>
      <c r="AW235">
        <f t="shared" si="45"/>
        <v>-52.427842900999998</v>
      </c>
      <c r="AX235" s="9"/>
      <c r="AY235" s="22">
        <v>1.03302</v>
      </c>
      <c r="AZ235" s="22">
        <v>484.40600000000001</v>
      </c>
      <c r="BA235" s="22">
        <v>-1.7346199999999999E-2</v>
      </c>
      <c r="BB235" s="22">
        <v>225</v>
      </c>
      <c r="BC235" s="22">
        <v>1.03241</v>
      </c>
      <c r="BD235">
        <f t="shared" si="46"/>
        <v>17.3462</v>
      </c>
      <c r="BE235">
        <f t="shared" si="47"/>
        <v>17.918971524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55.646500000000003</v>
      </c>
      <c r="I236" s="22">
        <v>-1.6513099999999999E-2</v>
      </c>
      <c r="J236" s="22">
        <v>226</v>
      </c>
      <c r="K236" s="22">
        <v>0.71121199999999996</v>
      </c>
      <c r="L236">
        <f t="shared" si="36"/>
        <v>16.513099999999998</v>
      </c>
      <c r="M236">
        <f t="shared" si="37"/>
        <v>11.756914372499999</v>
      </c>
      <c r="N236" s="9"/>
      <c r="O236" s="22">
        <v>1.03806</v>
      </c>
      <c r="P236" s="22">
        <v>126.623</v>
      </c>
      <c r="Q236" s="22">
        <v>-1.62109E-2</v>
      </c>
      <c r="R236" s="22">
        <v>226</v>
      </c>
      <c r="S236" s="22">
        <v>1.0369900000000001</v>
      </c>
      <c r="T236">
        <f t="shared" si="38"/>
        <v>16.210899999999999</v>
      </c>
      <c r="U236">
        <f t="shared" si="39"/>
        <v>16.827886853999999</v>
      </c>
      <c r="X236" s="9"/>
      <c r="Y236" s="22">
        <v>0.71197500000000002</v>
      </c>
      <c r="Z236" s="22">
        <v>182.81</v>
      </c>
      <c r="AA236" s="22">
        <v>-1.6677899999999999E-2</v>
      </c>
      <c r="AB236" s="22">
        <v>226</v>
      </c>
      <c r="AC236" s="22">
        <v>0.71124299999999996</v>
      </c>
      <c r="AD236">
        <f t="shared" si="40"/>
        <v>16.677899999999998</v>
      </c>
      <c r="AE236">
        <f t="shared" si="41"/>
        <v>11.874247852499998</v>
      </c>
      <c r="AF236" s="9"/>
      <c r="AG236" s="22">
        <v>1.03806</v>
      </c>
      <c r="AH236" s="22">
        <v>280.512</v>
      </c>
      <c r="AI236" s="22">
        <v>-1.6613800000000001E-2</v>
      </c>
      <c r="AJ236" s="22">
        <v>226</v>
      </c>
      <c r="AK236" s="22">
        <v>1.03668</v>
      </c>
      <c r="AL236">
        <f t="shared" si="42"/>
        <v>16.613800000000001</v>
      </c>
      <c r="AM236">
        <f t="shared" si="43"/>
        <v>17.246121228</v>
      </c>
      <c r="AP236" s="9"/>
      <c r="AQ236" s="22">
        <v>0.71197500000000002</v>
      </c>
      <c r="AR236" s="22">
        <v>397.80500000000001</v>
      </c>
      <c r="AS236" s="22">
        <v>7.2753899999999996E-2</v>
      </c>
      <c r="AT236" s="22">
        <v>226</v>
      </c>
      <c r="AU236" s="22">
        <v>7.9345700000000005E-2</v>
      </c>
      <c r="AV236">
        <f t="shared" si="44"/>
        <v>-72.753900000000002</v>
      </c>
      <c r="AW236">
        <f t="shared" si="45"/>
        <v>-51.798957952500004</v>
      </c>
      <c r="AX236" s="9"/>
      <c r="AY236" s="22">
        <v>1.03806</v>
      </c>
      <c r="AZ236" s="22">
        <v>484.50700000000001</v>
      </c>
      <c r="BA236" s="22">
        <v>-1.73584E-2</v>
      </c>
      <c r="BB236" s="22">
        <v>226</v>
      </c>
      <c r="BC236" s="22">
        <v>1.03729</v>
      </c>
      <c r="BD236">
        <f t="shared" si="46"/>
        <v>17.3584</v>
      </c>
      <c r="BE236">
        <f t="shared" si="47"/>
        <v>18.019060704000001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55.747199999999999</v>
      </c>
      <c r="I237" s="22">
        <v>-1.6519200000000001E-2</v>
      </c>
      <c r="J237" s="22">
        <v>227</v>
      </c>
      <c r="K237" s="22">
        <v>0.70629900000000001</v>
      </c>
      <c r="L237">
        <f t="shared" si="36"/>
        <v>16.519200000000001</v>
      </c>
      <c r="M237">
        <f t="shared" si="37"/>
        <v>11.678083248000002</v>
      </c>
      <c r="N237" s="9"/>
      <c r="O237" s="22">
        <v>1.0430900000000001</v>
      </c>
      <c r="P237" s="22">
        <v>126.723</v>
      </c>
      <c r="Q237" s="22">
        <v>-1.6201799999999999E-2</v>
      </c>
      <c r="R237" s="22">
        <v>227</v>
      </c>
      <c r="S237" s="22">
        <v>1.0418700000000001</v>
      </c>
      <c r="T237">
        <f t="shared" si="38"/>
        <v>16.201799999999999</v>
      </c>
      <c r="U237">
        <f t="shared" si="39"/>
        <v>16.899935562</v>
      </c>
      <c r="X237" s="9"/>
      <c r="Y237" s="22">
        <v>0.70694000000000001</v>
      </c>
      <c r="Z237" s="22">
        <v>182.911</v>
      </c>
      <c r="AA237" s="22">
        <v>-1.6665599999999999E-2</v>
      </c>
      <c r="AB237" s="22">
        <v>227</v>
      </c>
      <c r="AC237" s="22">
        <v>0.70614600000000005</v>
      </c>
      <c r="AD237">
        <f t="shared" si="40"/>
        <v>16.665599999999998</v>
      </c>
      <c r="AE237">
        <f t="shared" si="41"/>
        <v>11.781579263999999</v>
      </c>
      <c r="AF237" s="9"/>
      <c r="AG237" s="22">
        <v>1.0430900000000001</v>
      </c>
      <c r="AH237" s="22">
        <v>280.613</v>
      </c>
      <c r="AI237" s="22">
        <v>-1.6613800000000001E-2</v>
      </c>
      <c r="AJ237" s="22">
        <v>227</v>
      </c>
      <c r="AK237" s="22">
        <v>1.0421800000000001</v>
      </c>
      <c r="AL237">
        <f t="shared" si="42"/>
        <v>16.613800000000001</v>
      </c>
      <c r="AM237">
        <f t="shared" si="43"/>
        <v>17.329688642000004</v>
      </c>
      <c r="AP237" s="9"/>
      <c r="AQ237" s="22">
        <v>0.70694000000000001</v>
      </c>
      <c r="AR237" s="22">
        <v>397.90600000000001</v>
      </c>
      <c r="AS237" s="22">
        <v>7.2540300000000002E-2</v>
      </c>
      <c r="AT237" s="22">
        <v>227</v>
      </c>
      <c r="AU237" s="22">
        <v>7.9345700000000005E-2</v>
      </c>
      <c r="AV237">
        <f t="shared" si="44"/>
        <v>-72.540300000000002</v>
      </c>
      <c r="AW237">
        <f t="shared" si="45"/>
        <v>-51.281639682000005</v>
      </c>
      <c r="AX237" s="9"/>
      <c r="AY237" s="22">
        <v>1.0430900000000001</v>
      </c>
      <c r="AZ237" s="22">
        <v>484.60700000000003</v>
      </c>
      <c r="BA237" s="22">
        <v>-1.7337000000000002E-2</v>
      </c>
      <c r="BB237" s="22">
        <v>227</v>
      </c>
      <c r="BC237" s="22">
        <v>1.0418700000000001</v>
      </c>
      <c r="BD237">
        <f t="shared" si="46"/>
        <v>17.337000000000003</v>
      </c>
      <c r="BE237">
        <f t="shared" si="47"/>
        <v>18.084051330000005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55.847900000000003</v>
      </c>
      <c r="I238" s="22">
        <v>-1.6531400000000002E-2</v>
      </c>
      <c r="J238" s="22">
        <v>228</v>
      </c>
      <c r="K238" s="22">
        <v>0.70135499999999995</v>
      </c>
      <c r="L238">
        <f t="shared" si="36"/>
        <v>16.531400000000001</v>
      </c>
      <c r="M238">
        <f t="shared" si="37"/>
        <v>11.603455785600001</v>
      </c>
      <c r="N238" s="9"/>
      <c r="O238" s="22">
        <v>1.04813</v>
      </c>
      <c r="P238" s="22">
        <v>126.824</v>
      </c>
      <c r="Q238" s="22">
        <v>-1.6189599999999998E-2</v>
      </c>
      <c r="R238" s="22">
        <v>228</v>
      </c>
      <c r="S238" s="22">
        <v>1.0470600000000001</v>
      </c>
      <c r="T238">
        <f t="shared" si="38"/>
        <v>16.189599999999999</v>
      </c>
      <c r="U238">
        <f t="shared" si="39"/>
        <v>16.968805447999998</v>
      </c>
      <c r="X238" s="9"/>
      <c r="Y238" s="22">
        <v>0.70190399999999997</v>
      </c>
      <c r="Z238" s="22">
        <v>183.012</v>
      </c>
      <c r="AA238" s="22">
        <v>-1.6684000000000001E-2</v>
      </c>
      <c r="AB238" s="22">
        <v>228</v>
      </c>
      <c r="AC238" s="22">
        <v>0.701233</v>
      </c>
      <c r="AD238">
        <f t="shared" si="40"/>
        <v>16.684000000000001</v>
      </c>
      <c r="AE238">
        <f t="shared" si="41"/>
        <v>11.710566335999999</v>
      </c>
      <c r="AF238" s="9"/>
      <c r="AG238" s="22">
        <v>1.04813</v>
      </c>
      <c r="AH238" s="22">
        <v>280.714</v>
      </c>
      <c r="AI238" s="22">
        <v>-1.6598499999999999E-2</v>
      </c>
      <c r="AJ238" s="22">
        <v>228</v>
      </c>
      <c r="AK238" s="22">
        <v>1.0476700000000001</v>
      </c>
      <c r="AL238">
        <f t="shared" si="42"/>
        <v>16.598499999999998</v>
      </c>
      <c r="AM238">
        <f t="shared" si="43"/>
        <v>17.397385804999999</v>
      </c>
      <c r="AP238" s="9"/>
      <c r="AQ238" s="22">
        <v>0.70190399999999997</v>
      </c>
      <c r="AR238" s="22">
        <v>398.00700000000001</v>
      </c>
      <c r="AS238" s="22">
        <v>7.2753899999999996E-2</v>
      </c>
      <c r="AT238" s="22">
        <v>228</v>
      </c>
      <c r="AU238" s="22">
        <v>7.9376199999999994E-2</v>
      </c>
      <c r="AV238">
        <f t="shared" si="44"/>
        <v>-72.753900000000002</v>
      </c>
      <c r="AW238">
        <f t="shared" si="45"/>
        <v>-51.066253425599996</v>
      </c>
      <c r="AX238" s="9"/>
      <c r="AY238" s="22">
        <v>1.04813</v>
      </c>
      <c r="AZ238" s="22">
        <v>484.70800000000003</v>
      </c>
      <c r="BA238" s="22">
        <v>-1.73676E-2</v>
      </c>
      <c r="BB238" s="22">
        <v>228</v>
      </c>
      <c r="BC238" s="22">
        <v>1.0470600000000001</v>
      </c>
      <c r="BD238">
        <f t="shared" si="46"/>
        <v>17.367599999999999</v>
      </c>
      <c r="BE238">
        <f t="shared" si="47"/>
        <v>18.203502587999999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55.948599999999999</v>
      </c>
      <c r="I239" s="22">
        <v>-1.6513099999999999E-2</v>
      </c>
      <c r="J239" s="22">
        <v>229</v>
      </c>
      <c r="K239" s="22">
        <v>0.69604500000000002</v>
      </c>
      <c r="L239">
        <f t="shared" si="36"/>
        <v>16.513099999999998</v>
      </c>
      <c r="M239">
        <f t="shared" si="37"/>
        <v>11.507467483899998</v>
      </c>
      <c r="N239" s="9"/>
      <c r="O239" s="22">
        <v>1.0531600000000001</v>
      </c>
      <c r="P239" s="22">
        <v>126.925</v>
      </c>
      <c r="Q239" s="22">
        <v>-1.6216999999999999E-2</v>
      </c>
      <c r="R239" s="22">
        <v>229</v>
      </c>
      <c r="S239" s="22">
        <v>1.0519400000000001</v>
      </c>
      <c r="T239">
        <f t="shared" si="38"/>
        <v>16.216999999999999</v>
      </c>
      <c r="U239">
        <f t="shared" si="39"/>
        <v>17.079095720000002</v>
      </c>
      <c r="X239" s="9"/>
      <c r="Y239" s="22">
        <v>0.69686899999999996</v>
      </c>
      <c r="Z239" s="22">
        <v>183.113</v>
      </c>
      <c r="AA239" s="22">
        <v>-1.6684000000000001E-2</v>
      </c>
      <c r="AB239" s="22">
        <v>229</v>
      </c>
      <c r="AC239" s="22">
        <v>0.696106</v>
      </c>
      <c r="AD239">
        <f t="shared" si="40"/>
        <v>16.684000000000001</v>
      </c>
      <c r="AE239">
        <f t="shared" si="41"/>
        <v>11.626562396000001</v>
      </c>
      <c r="AF239" s="9"/>
      <c r="AG239" s="22">
        <v>1.0531600000000001</v>
      </c>
      <c r="AH239" s="22">
        <v>280.81400000000002</v>
      </c>
      <c r="AI239" s="22">
        <v>-1.65924E-2</v>
      </c>
      <c r="AJ239" s="22">
        <v>229</v>
      </c>
      <c r="AK239" s="22">
        <v>1.0525500000000001</v>
      </c>
      <c r="AL239">
        <f t="shared" si="42"/>
        <v>16.592400000000001</v>
      </c>
      <c r="AM239">
        <f t="shared" si="43"/>
        <v>17.474451984000002</v>
      </c>
      <c r="AP239" s="9"/>
      <c r="AQ239" s="22">
        <v>0.69686899999999996</v>
      </c>
      <c r="AR239" s="22">
        <v>398.10700000000003</v>
      </c>
      <c r="AS239" s="22">
        <v>7.2509799999999999E-2</v>
      </c>
      <c r="AT239" s="22">
        <v>229</v>
      </c>
      <c r="AU239" s="22">
        <v>7.9376199999999994E-2</v>
      </c>
      <c r="AV239">
        <f t="shared" si="44"/>
        <v>-72.509799999999998</v>
      </c>
      <c r="AW239">
        <f t="shared" si="45"/>
        <v>-50.529831816199994</v>
      </c>
      <c r="AX239" s="9"/>
      <c r="AY239" s="22">
        <v>1.0531600000000001</v>
      </c>
      <c r="AZ239" s="22">
        <v>484.80900000000003</v>
      </c>
      <c r="BA239" s="22">
        <v>-1.73706E-2</v>
      </c>
      <c r="BB239" s="22">
        <v>229</v>
      </c>
      <c r="BC239" s="22">
        <v>1.0522499999999999</v>
      </c>
      <c r="BD239">
        <f t="shared" si="46"/>
        <v>17.3706</v>
      </c>
      <c r="BE239">
        <f t="shared" si="47"/>
        <v>18.294021096000002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56.049300000000002</v>
      </c>
      <c r="I240" s="22">
        <v>-1.65253E-2</v>
      </c>
      <c r="J240" s="22">
        <v>230</v>
      </c>
      <c r="K240" s="22">
        <v>0.69116200000000005</v>
      </c>
      <c r="L240">
        <f t="shared" si="36"/>
        <v>16.525300000000001</v>
      </c>
      <c r="M240">
        <f t="shared" si="37"/>
        <v>11.432747874900002</v>
      </c>
      <c r="N240" s="9"/>
      <c r="O240" s="22">
        <v>1.0582</v>
      </c>
      <c r="P240" s="22">
        <v>127.02500000000001</v>
      </c>
      <c r="Q240" s="22">
        <v>-1.6180400000000001E-2</v>
      </c>
      <c r="R240" s="22">
        <v>230</v>
      </c>
      <c r="S240" s="22">
        <v>1.0568200000000001</v>
      </c>
      <c r="T240">
        <f t="shared" si="38"/>
        <v>16.180400000000002</v>
      </c>
      <c r="U240">
        <f t="shared" si="39"/>
        <v>17.122099280000004</v>
      </c>
      <c r="X240" s="9"/>
      <c r="Y240" s="22">
        <v>0.69183300000000003</v>
      </c>
      <c r="Z240" s="22">
        <v>183.21299999999999</v>
      </c>
      <c r="AA240" s="22">
        <v>-1.6677899999999999E-2</v>
      </c>
      <c r="AB240" s="22">
        <v>230</v>
      </c>
      <c r="AC240" s="22">
        <v>0.69116200000000005</v>
      </c>
      <c r="AD240">
        <f t="shared" si="40"/>
        <v>16.677899999999998</v>
      </c>
      <c r="AE240">
        <f t="shared" si="41"/>
        <v>11.538321590699999</v>
      </c>
      <c r="AF240" s="9"/>
      <c r="AG240" s="22">
        <v>1.0582</v>
      </c>
      <c r="AH240" s="22">
        <v>280.91500000000002</v>
      </c>
      <c r="AI240" s="22">
        <v>-1.6577100000000001E-2</v>
      </c>
      <c r="AJ240" s="22">
        <v>230</v>
      </c>
      <c r="AK240" s="22">
        <v>1.0568200000000001</v>
      </c>
      <c r="AL240">
        <f t="shared" si="42"/>
        <v>16.577100000000002</v>
      </c>
      <c r="AM240">
        <f t="shared" si="43"/>
        <v>17.541887220000003</v>
      </c>
      <c r="AP240" s="9"/>
      <c r="AQ240" s="22">
        <v>0.69183300000000003</v>
      </c>
      <c r="AR240" s="22">
        <v>398.20800000000003</v>
      </c>
      <c r="AS240" s="22">
        <v>7.2479199999999994E-2</v>
      </c>
      <c r="AT240" s="22">
        <v>230</v>
      </c>
      <c r="AU240" s="22">
        <v>7.9315200000000002E-2</v>
      </c>
      <c r="AV240">
        <f t="shared" si="44"/>
        <v>-72.479199999999992</v>
      </c>
      <c r="AW240">
        <f t="shared" si="45"/>
        <v>-50.143502373599993</v>
      </c>
      <c r="AX240" s="9"/>
      <c r="AY240" s="22">
        <v>1.0582</v>
      </c>
      <c r="AZ240" s="22">
        <v>484.90899999999999</v>
      </c>
      <c r="BA240" s="22">
        <v>-1.73431E-2</v>
      </c>
      <c r="BB240" s="22">
        <v>230</v>
      </c>
      <c r="BC240" s="22">
        <v>1.0574300000000001</v>
      </c>
      <c r="BD240">
        <f t="shared" si="46"/>
        <v>17.3431</v>
      </c>
      <c r="BE240">
        <f t="shared" si="47"/>
        <v>18.352468420000001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56.15</v>
      </c>
      <c r="I241" s="22">
        <v>-1.65253E-2</v>
      </c>
      <c r="J241" s="22">
        <v>231</v>
      </c>
      <c r="K241" s="22">
        <v>0.68600499999999998</v>
      </c>
      <c r="L241">
        <f t="shared" si="36"/>
        <v>16.525300000000001</v>
      </c>
      <c r="M241">
        <f t="shared" si="37"/>
        <v>11.349542989400002</v>
      </c>
      <c r="N241" s="9"/>
      <c r="O241" s="22">
        <v>1.0632299999999999</v>
      </c>
      <c r="P241" s="22">
        <v>127.126</v>
      </c>
      <c r="Q241" s="22">
        <v>-1.6165200000000001E-2</v>
      </c>
      <c r="R241" s="22">
        <v>231</v>
      </c>
      <c r="S241" s="22">
        <v>1.0620099999999999</v>
      </c>
      <c r="T241">
        <f t="shared" si="38"/>
        <v>16.165200000000002</v>
      </c>
      <c r="U241">
        <f t="shared" si="39"/>
        <v>17.187325596000001</v>
      </c>
      <c r="X241" s="9"/>
      <c r="Y241" s="22">
        <v>0.68679800000000002</v>
      </c>
      <c r="Z241" s="22">
        <v>183.31399999999999</v>
      </c>
      <c r="AA241" s="22">
        <v>-1.6687E-2</v>
      </c>
      <c r="AB241" s="22">
        <v>231</v>
      </c>
      <c r="AC241" s="22">
        <v>0.68582200000000004</v>
      </c>
      <c r="AD241">
        <f t="shared" si="40"/>
        <v>16.687000000000001</v>
      </c>
      <c r="AE241">
        <f t="shared" si="41"/>
        <v>11.460598226000002</v>
      </c>
      <c r="AF241" s="9"/>
      <c r="AG241" s="22">
        <v>1.0632299999999999</v>
      </c>
      <c r="AH241" s="22">
        <v>281.01600000000002</v>
      </c>
      <c r="AI241" s="22">
        <v>-1.6567999999999999E-2</v>
      </c>
      <c r="AJ241" s="22">
        <v>231</v>
      </c>
      <c r="AK241" s="22">
        <v>1.0617099999999999</v>
      </c>
      <c r="AL241">
        <f t="shared" si="42"/>
        <v>16.567999999999998</v>
      </c>
      <c r="AM241">
        <f t="shared" si="43"/>
        <v>17.615594639999998</v>
      </c>
      <c r="AP241" s="9"/>
      <c r="AQ241" s="22">
        <v>0.68679800000000002</v>
      </c>
      <c r="AR241" s="22">
        <v>398.30900000000003</v>
      </c>
      <c r="AS241" s="22">
        <v>7.2845499999999994E-2</v>
      </c>
      <c r="AT241" s="22">
        <v>231</v>
      </c>
      <c r="AU241" s="22">
        <v>7.9315200000000002E-2</v>
      </c>
      <c r="AV241">
        <f t="shared" si="44"/>
        <v>-72.845499999999987</v>
      </c>
      <c r="AW241">
        <f t="shared" si="45"/>
        <v>-50.030143708999994</v>
      </c>
      <c r="AX241" s="9"/>
      <c r="AY241" s="22">
        <v>1.0632299999999999</v>
      </c>
      <c r="AZ241" s="22">
        <v>485.01</v>
      </c>
      <c r="BA241" s="22">
        <v>-1.7333999999999999E-2</v>
      </c>
      <c r="BB241" s="22">
        <v>231</v>
      </c>
      <c r="BC241" s="22">
        <v>1.0623199999999999</v>
      </c>
      <c r="BD241">
        <f t="shared" si="46"/>
        <v>17.334</v>
      </c>
      <c r="BE241">
        <f t="shared" si="47"/>
        <v>18.430028819999997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56.250700000000002</v>
      </c>
      <c r="I242" s="22">
        <v>-1.6531400000000002E-2</v>
      </c>
      <c r="J242" s="22">
        <v>232</v>
      </c>
      <c r="K242" s="22">
        <v>0.68093899999999996</v>
      </c>
      <c r="L242">
        <f t="shared" si="36"/>
        <v>16.531400000000001</v>
      </c>
      <c r="M242">
        <f t="shared" si="37"/>
        <v>11.270496858200001</v>
      </c>
      <c r="N242" s="9"/>
      <c r="O242" s="22">
        <v>1.0682700000000001</v>
      </c>
      <c r="P242" s="22">
        <v>127.227</v>
      </c>
      <c r="Q242" s="22">
        <v>-1.6149899999999998E-2</v>
      </c>
      <c r="R242" s="22">
        <v>232</v>
      </c>
      <c r="S242" s="22">
        <v>1.0671999999999999</v>
      </c>
      <c r="T242">
        <f t="shared" si="38"/>
        <v>16.149899999999999</v>
      </c>
      <c r="U242">
        <f t="shared" si="39"/>
        <v>17.252453672999998</v>
      </c>
      <c r="X242" s="9"/>
      <c r="Y242" s="22">
        <v>0.68176300000000001</v>
      </c>
      <c r="Z242" s="22">
        <v>183.41499999999999</v>
      </c>
      <c r="AA242" s="22">
        <v>-1.6684000000000001E-2</v>
      </c>
      <c r="AB242" s="22">
        <v>232</v>
      </c>
      <c r="AC242" s="22">
        <v>0.68118299999999998</v>
      </c>
      <c r="AD242">
        <f t="shared" si="40"/>
        <v>16.684000000000001</v>
      </c>
      <c r="AE242">
        <f t="shared" si="41"/>
        <v>11.374533892000001</v>
      </c>
      <c r="AF242" s="9"/>
      <c r="AG242" s="22">
        <v>1.0682700000000001</v>
      </c>
      <c r="AH242" s="22">
        <v>281.11599999999999</v>
      </c>
      <c r="AI242" s="22">
        <v>-1.6567999999999999E-2</v>
      </c>
      <c r="AJ242" s="22">
        <v>232</v>
      </c>
      <c r="AK242" s="22">
        <v>1.0674999999999999</v>
      </c>
      <c r="AL242">
        <f t="shared" si="42"/>
        <v>16.567999999999998</v>
      </c>
      <c r="AM242">
        <f t="shared" si="43"/>
        <v>17.69909736</v>
      </c>
      <c r="AP242" s="9"/>
      <c r="AQ242" s="22">
        <v>0.68176300000000001</v>
      </c>
      <c r="AR242" s="22">
        <v>398.40899999999999</v>
      </c>
      <c r="AS242" s="22">
        <v>7.2418200000000002E-2</v>
      </c>
      <c r="AT242" s="22">
        <v>232</v>
      </c>
      <c r="AU242" s="22">
        <v>7.9315200000000002E-2</v>
      </c>
      <c r="AV242">
        <f t="shared" si="44"/>
        <v>-72.418199999999999</v>
      </c>
      <c r="AW242">
        <f t="shared" si="45"/>
        <v>-49.372049286600003</v>
      </c>
      <c r="AX242" s="9"/>
      <c r="AY242" s="22">
        <v>1.0682700000000001</v>
      </c>
      <c r="AZ242" s="22">
        <v>485.11099999999999</v>
      </c>
      <c r="BA242" s="22">
        <v>-1.7337000000000002E-2</v>
      </c>
      <c r="BB242" s="22">
        <v>232</v>
      </c>
      <c r="BC242" s="22">
        <v>1.0671999999999999</v>
      </c>
      <c r="BD242">
        <f t="shared" si="46"/>
        <v>17.337000000000003</v>
      </c>
      <c r="BE242">
        <f t="shared" si="47"/>
        <v>18.520596990000005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56.351500000000001</v>
      </c>
      <c r="I243" s="22">
        <v>-1.6519200000000001E-2</v>
      </c>
      <c r="J243" s="22">
        <v>233</v>
      </c>
      <c r="K243" s="22">
        <v>0.67575099999999999</v>
      </c>
      <c r="L243">
        <f t="shared" si="36"/>
        <v>16.519200000000001</v>
      </c>
      <c r="M243">
        <f t="shared" si="37"/>
        <v>11.1789886584</v>
      </c>
      <c r="N243" s="9"/>
      <c r="O243" s="22">
        <v>1.0732999999999999</v>
      </c>
      <c r="P243" s="22">
        <v>127.328</v>
      </c>
      <c r="Q243" s="22">
        <v>-1.61438E-2</v>
      </c>
      <c r="R243" s="22">
        <v>233</v>
      </c>
      <c r="S243" s="22">
        <v>1.07239</v>
      </c>
      <c r="T243">
        <f t="shared" si="38"/>
        <v>16.143799999999999</v>
      </c>
      <c r="U243">
        <f t="shared" si="39"/>
        <v>17.327140539999998</v>
      </c>
      <c r="X243" s="9"/>
      <c r="Y243" s="22">
        <v>0.67672699999999997</v>
      </c>
      <c r="Z243" s="22">
        <v>183.51499999999999</v>
      </c>
      <c r="AA243" s="22">
        <v>-1.66748E-2</v>
      </c>
      <c r="AB243" s="22">
        <v>233</v>
      </c>
      <c r="AC243" s="22">
        <v>0.67614700000000005</v>
      </c>
      <c r="AD243">
        <f t="shared" si="40"/>
        <v>16.674800000000001</v>
      </c>
      <c r="AE243">
        <f t="shared" si="41"/>
        <v>11.2842873796</v>
      </c>
      <c r="AF243" s="9"/>
      <c r="AG243" s="22">
        <v>1.0732999999999999</v>
      </c>
      <c r="AH243" s="22">
        <v>281.21699999999998</v>
      </c>
      <c r="AI243" s="22">
        <v>-1.6561900000000001E-2</v>
      </c>
      <c r="AJ243" s="22">
        <v>233</v>
      </c>
      <c r="AK243" s="22">
        <v>1.07239</v>
      </c>
      <c r="AL243">
        <f t="shared" si="42"/>
        <v>16.561900000000001</v>
      </c>
      <c r="AM243">
        <f t="shared" si="43"/>
        <v>17.775887270000002</v>
      </c>
      <c r="AP243" s="9"/>
      <c r="AQ243" s="22">
        <v>0.67672699999999997</v>
      </c>
      <c r="AR243" s="22">
        <v>398.51</v>
      </c>
      <c r="AS243" s="22">
        <v>7.2875999999999996E-2</v>
      </c>
      <c r="AT243" s="22">
        <v>233</v>
      </c>
      <c r="AU243" s="22">
        <v>7.9315200000000002E-2</v>
      </c>
      <c r="AV243">
        <f t="shared" si="44"/>
        <v>-72.875999999999991</v>
      </c>
      <c r="AW243">
        <f t="shared" si="45"/>
        <v>-49.317156851999989</v>
      </c>
      <c r="AX243" s="9"/>
      <c r="AY243" s="22">
        <v>1.0732999999999999</v>
      </c>
      <c r="AZ243" s="22">
        <v>485.21199999999999</v>
      </c>
      <c r="BA243" s="22">
        <v>-1.7361499999999998E-2</v>
      </c>
      <c r="BB243" s="22">
        <v>233</v>
      </c>
      <c r="BC243" s="22">
        <v>1.07239</v>
      </c>
      <c r="BD243">
        <f t="shared" si="46"/>
        <v>17.361499999999999</v>
      </c>
      <c r="BE243">
        <f t="shared" si="47"/>
        <v>18.634097949999997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56.452199999999998</v>
      </c>
      <c r="I244" s="22">
        <v>-1.6531400000000002E-2</v>
      </c>
      <c r="J244" s="22">
        <v>234</v>
      </c>
      <c r="K244" s="22">
        <v>0.67089799999999999</v>
      </c>
      <c r="L244">
        <f t="shared" si="36"/>
        <v>16.531400000000001</v>
      </c>
      <c r="M244">
        <f t="shared" si="37"/>
        <v>11.1040091288</v>
      </c>
      <c r="N244" s="9"/>
      <c r="O244" s="22">
        <v>1.0783400000000001</v>
      </c>
      <c r="P244" s="22">
        <v>127.428</v>
      </c>
      <c r="Q244" s="22">
        <v>-1.6137700000000001E-2</v>
      </c>
      <c r="R244" s="22">
        <v>234</v>
      </c>
      <c r="S244" s="22">
        <v>1.0772699999999999</v>
      </c>
      <c r="T244">
        <f t="shared" si="38"/>
        <v>16.137700000000002</v>
      </c>
      <c r="U244">
        <f t="shared" si="39"/>
        <v>17.401927418000003</v>
      </c>
      <c r="X244" s="9"/>
      <c r="Y244" s="22">
        <v>0.67169199999999996</v>
      </c>
      <c r="Z244" s="22">
        <v>183.61600000000001</v>
      </c>
      <c r="AA244" s="22">
        <v>-1.6687E-2</v>
      </c>
      <c r="AB244" s="22">
        <v>234</v>
      </c>
      <c r="AC244" s="22">
        <v>0.67108199999999996</v>
      </c>
      <c r="AD244">
        <f t="shared" si="40"/>
        <v>16.687000000000001</v>
      </c>
      <c r="AE244">
        <f t="shared" si="41"/>
        <v>11.208524404</v>
      </c>
      <c r="AF244" s="9"/>
      <c r="AG244" s="22">
        <v>1.0783400000000001</v>
      </c>
      <c r="AH244" s="22">
        <v>281.31799999999998</v>
      </c>
      <c r="AI244" s="22">
        <v>-1.6543599999999999E-2</v>
      </c>
      <c r="AJ244" s="22">
        <v>234</v>
      </c>
      <c r="AK244" s="22">
        <v>1.0772699999999999</v>
      </c>
      <c r="AL244">
        <f t="shared" si="42"/>
        <v>16.543599999999998</v>
      </c>
      <c r="AM244">
        <f t="shared" si="43"/>
        <v>17.839625624</v>
      </c>
      <c r="AP244" s="9"/>
      <c r="AQ244" s="22">
        <v>0.67169199999999996</v>
      </c>
      <c r="AR244" s="22">
        <v>398.61099999999999</v>
      </c>
      <c r="AS244" s="22">
        <v>7.2723399999999994E-2</v>
      </c>
      <c r="AT244" s="22">
        <v>234</v>
      </c>
      <c r="AU244" s="22">
        <v>7.9254199999999997E-2</v>
      </c>
      <c r="AV244">
        <f t="shared" si="44"/>
        <v>-72.723399999999998</v>
      </c>
      <c r="AW244">
        <f t="shared" si="45"/>
        <v>-48.847725992799994</v>
      </c>
      <c r="AX244" s="9"/>
      <c r="AY244" s="22">
        <v>1.0783400000000001</v>
      </c>
      <c r="AZ244" s="22">
        <v>485.31200000000001</v>
      </c>
      <c r="BA244" s="22">
        <v>-1.7373699999999999E-2</v>
      </c>
      <c r="BB244" s="22">
        <v>234</v>
      </c>
      <c r="BC244" s="22">
        <v>1.0772699999999999</v>
      </c>
      <c r="BD244">
        <f t="shared" si="46"/>
        <v>17.373699999999999</v>
      </c>
      <c r="BE244">
        <f t="shared" si="47"/>
        <v>18.734755658000001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56.552900000000001</v>
      </c>
      <c r="I245" s="22">
        <v>-1.6531400000000002E-2</v>
      </c>
      <c r="J245" s="22">
        <v>235</v>
      </c>
      <c r="K245" s="22">
        <v>0.66598500000000005</v>
      </c>
      <c r="L245">
        <f t="shared" si="36"/>
        <v>16.531400000000001</v>
      </c>
      <c r="M245">
        <f t="shared" si="37"/>
        <v>11.020756998400001</v>
      </c>
      <c r="N245" s="9"/>
      <c r="O245" s="22">
        <v>1.0833699999999999</v>
      </c>
      <c r="P245" s="22">
        <v>127.529</v>
      </c>
      <c r="Q245" s="22">
        <v>-1.6137700000000001E-2</v>
      </c>
      <c r="R245" s="22">
        <v>235</v>
      </c>
      <c r="S245" s="22">
        <v>1.0821499999999999</v>
      </c>
      <c r="T245">
        <f t="shared" si="38"/>
        <v>16.137700000000002</v>
      </c>
      <c r="U245">
        <f t="shared" si="39"/>
        <v>17.483100049000001</v>
      </c>
      <c r="X245" s="9"/>
      <c r="Y245" s="22">
        <v>0.66665600000000003</v>
      </c>
      <c r="Z245" s="22">
        <v>183.71700000000001</v>
      </c>
      <c r="AA245" s="22">
        <v>-1.6687E-2</v>
      </c>
      <c r="AB245" s="22">
        <v>235</v>
      </c>
      <c r="AC245" s="22">
        <v>0.66598500000000005</v>
      </c>
      <c r="AD245">
        <f t="shared" si="40"/>
        <v>16.687000000000001</v>
      </c>
      <c r="AE245">
        <f t="shared" si="41"/>
        <v>11.124488672000002</v>
      </c>
      <c r="AF245" s="9"/>
      <c r="AG245" s="22">
        <v>1.0833699999999999</v>
      </c>
      <c r="AH245" s="22">
        <v>281.41800000000001</v>
      </c>
      <c r="AI245" s="22">
        <v>-1.6543599999999999E-2</v>
      </c>
      <c r="AJ245" s="22">
        <v>235</v>
      </c>
      <c r="AK245" s="22">
        <v>1.08246</v>
      </c>
      <c r="AL245">
        <f t="shared" si="42"/>
        <v>16.543599999999998</v>
      </c>
      <c r="AM245">
        <f t="shared" si="43"/>
        <v>17.922839931999995</v>
      </c>
      <c r="AP245" s="9"/>
      <c r="AQ245" s="22">
        <v>0.66665600000000003</v>
      </c>
      <c r="AR245" s="22">
        <v>398.71100000000001</v>
      </c>
      <c r="AS245" s="22">
        <v>7.3608400000000004E-2</v>
      </c>
      <c r="AT245" s="22">
        <v>235</v>
      </c>
      <c r="AU245" s="22">
        <v>7.9254199999999997E-2</v>
      </c>
      <c r="AV245">
        <f t="shared" si="44"/>
        <v>-73.608400000000003</v>
      </c>
      <c r="AW245">
        <f t="shared" si="45"/>
        <v>-49.071481510400005</v>
      </c>
      <c r="AX245" s="9"/>
      <c r="AY245" s="22">
        <v>1.0833699999999999</v>
      </c>
      <c r="AZ245" s="22">
        <v>485.41300000000001</v>
      </c>
      <c r="BA245" s="22">
        <v>-1.73584E-2</v>
      </c>
      <c r="BB245" s="22">
        <v>235</v>
      </c>
      <c r="BC245" s="22">
        <v>1.0827599999999999</v>
      </c>
      <c r="BD245">
        <f t="shared" si="46"/>
        <v>17.3584</v>
      </c>
      <c r="BE245">
        <f t="shared" si="47"/>
        <v>18.805569807999998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56.653599999999997</v>
      </c>
      <c r="I246" s="22">
        <v>-1.65375E-2</v>
      </c>
      <c r="J246" s="22">
        <v>236</v>
      </c>
      <c r="K246" s="22">
        <v>0.66079699999999997</v>
      </c>
      <c r="L246">
        <f t="shared" si="36"/>
        <v>16.537500000000001</v>
      </c>
      <c r="M246">
        <f t="shared" si="37"/>
        <v>10.941557287500002</v>
      </c>
      <c r="N246" s="9"/>
      <c r="O246" s="22">
        <v>1.0884100000000001</v>
      </c>
      <c r="P246" s="22">
        <v>127.63</v>
      </c>
      <c r="Q246" s="22">
        <v>-1.6125500000000001E-2</v>
      </c>
      <c r="R246" s="22">
        <v>236</v>
      </c>
      <c r="S246" s="22">
        <v>1.08704</v>
      </c>
      <c r="T246">
        <f t="shared" si="38"/>
        <v>16.125500000000002</v>
      </c>
      <c r="U246">
        <f t="shared" si="39"/>
        <v>17.551155455000004</v>
      </c>
      <c r="X246" s="9"/>
      <c r="Y246" s="22">
        <v>0.66162100000000001</v>
      </c>
      <c r="Z246" s="22">
        <v>183.81800000000001</v>
      </c>
      <c r="AA246" s="22">
        <v>-1.6693099999999999E-2</v>
      </c>
      <c r="AB246" s="22">
        <v>236</v>
      </c>
      <c r="AC246" s="22">
        <v>0.66076699999999999</v>
      </c>
      <c r="AD246">
        <f t="shared" si="40"/>
        <v>16.693099999999998</v>
      </c>
      <c r="AE246">
        <f t="shared" si="41"/>
        <v>11.044505515099999</v>
      </c>
      <c r="AF246" s="9"/>
      <c r="AG246" s="22">
        <v>1.0884100000000001</v>
      </c>
      <c r="AH246" s="22">
        <v>281.51900000000001</v>
      </c>
      <c r="AI246" s="22">
        <v>-1.6549700000000001E-2</v>
      </c>
      <c r="AJ246" s="22">
        <v>236</v>
      </c>
      <c r="AK246" s="22">
        <v>1.08765</v>
      </c>
      <c r="AL246">
        <f t="shared" si="42"/>
        <v>16.549700000000001</v>
      </c>
      <c r="AM246">
        <f t="shared" si="43"/>
        <v>18.012858977000004</v>
      </c>
      <c r="AP246" s="9"/>
      <c r="AQ246" s="22">
        <v>0.66162100000000001</v>
      </c>
      <c r="AR246" s="22">
        <v>398.81200000000001</v>
      </c>
      <c r="AS246" s="22">
        <v>7.3425299999999999E-2</v>
      </c>
      <c r="AT246" s="22">
        <v>236</v>
      </c>
      <c r="AU246" s="22">
        <v>7.9254199999999997E-2</v>
      </c>
      <c r="AV246">
        <f t="shared" si="44"/>
        <v>-73.425299999999993</v>
      </c>
      <c r="AW246">
        <f t="shared" si="45"/>
        <v>-48.579720411299995</v>
      </c>
      <c r="AX246" s="9"/>
      <c r="AY246" s="22">
        <v>1.0884100000000001</v>
      </c>
      <c r="AZ246" s="22">
        <v>485.51400000000001</v>
      </c>
      <c r="BA246" s="22">
        <v>-1.73584E-2</v>
      </c>
      <c r="BB246" s="22">
        <v>236</v>
      </c>
      <c r="BC246" s="22">
        <v>1.08765</v>
      </c>
      <c r="BD246">
        <f t="shared" si="46"/>
        <v>17.3584</v>
      </c>
      <c r="BE246">
        <f t="shared" si="47"/>
        <v>18.893056144000003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56.754300000000001</v>
      </c>
      <c r="I247" s="22">
        <v>-1.65253E-2</v>
      </c>
      <c r="J247" s="22">
        <v>237</v>
      </c>
      <c r="K247" s="22">
        <v>0.655609</v>
      </c>
      <c r="L247">
        <f t="shared" si="36"/>
        <v>16.525300000000001</v>
      </c>
      <c r="M247">
        <f t="shared" si="37"/>
        <v>10.850280625800002</v>
      </c>
      <c r="N247" s="9"/>
      <c r="O247" s="22">
        <v>1.09344</v>
      </c>
      <c r="P247" s="22">
        <v>127.73</v>
      </c>
      <c r="Q247" s="22">
        <v>-1.61285E-2</v>
      </c>
      <c r="R247" s="22">
        <v>237</v>
      </c>
      <c r="S247" s="22">
        <v>1.09222</v>
      </c>
      <c r="T247">
        <f t="shared" si="38"/>
        <v>16.128499999999999</v>
      </c>
      <c r="U247">
        <f t="shared" si="39"/>
        <v>17.635547039999999</v>
      </c>
      <c r="X247" s="9"/>
      <c r="Y247" s="22">
        <v>0.656586</v>
      </c>
      <c r="Z247" s="22">
        <v>183.91800000000001</v>
      </c>
      <c r="AA247" s="22">
        <v>-1.6693099999999999E-2</v>
      </c>
      <c r="AB247" s="22">
        <v>237</v>
      </c>
      <c r="AC247" s="22">
        <v>0.65588400000000002</v>
      </c>
      <c r="AD247">
        <f t="shared" si="40"/>
        <v>16.693099999999998</v>
      </c>
      <c r="AE247">
        <f t="shared" si="41"/>
        <v>10.960455756599998</v>
      </c>
      <c r="AF247" s="9"/>
      <c r="AG247" s="22">
        <v>1.09344</v>
      </c>
      <c r="AH247" s="22">
        <v>281.62</v>
      </c>
      <c r="AI247" s="22">
        <v>-1.6543599999999999E-2</v>
      </c>
      <c r="AJ247" s="22">
        <v>237</v>
      </c>
      <c r="AK247" s="22">
        <v>1.09222</v>
      </c>
      <c r="AL247">
        <f t="shared" si="42"/>
        <v>16.543599999999998</v>
      </c>
      <c r="AM247">
        <f t="shared" si="43"/>
        <v>18.089433983999996</v>
      </c>
      <c r="AP247" s="9"/>
      <c r="AQ247" s="22">
        <v>0.656586</v>
      </c>
      <c r="AR247" s="22">
        <v>398.91300000000001</v>
      </c>
      <c r="AS247" s="22">
        <v>7.3181200000000002E-2</v>
      </c>
      <c r="AT247" s="22">
        <v>237</v>
      </c>
      <c r="AU247" s="22">
        <v>7.92847E-2</v>
      </c>
      <c r="AV247">
        <f t="shared" si="44"/>
        <v>-73.181200000000004</v>
      </c>
      <c r="AW247">
        <f t="shared" si="45"/>
        <v>-48.049751383200004</v>
      </c>
      <c r="AX247" s="9"/>
      <c r="AY247" s="22">
        <v>1.09344</v>
      </c>
      <c r="AZ247" s="22">
        <v>485.61399999999998</v>
      </c>
      <c r="BA247" s="22">
        <v>-1.7337000000000002E-2</v>
      </c>
      <c r="BB247" s="22">
        <v>237</v>
      </c>
      <c r="BC247" s="22">
        <v>1.09222</v>
      </c>
      <c r="BD247">
        <f t="shared" si="46"/>
        <v>17.337000000000003</v>
      </c>
      <c r="BE247">
        <f t="shared" si="47"/>
        <v>18.956969280000003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56.854999999999997</v>
      </c>
      <c r="I248" s="22">
        <v>-1.6534400000000001E-2</v>
      </c>
      <c r="J248" s="22">
        <v>238</v>
      </c>
      <c r="K248" s="22">
        <v>0.65093999999999996</v>
      </c>
      <c r="L248">
        <f t="shared" si="36"/>
        <v>16.534400000000002</v>
      </c>
      <c r="M248">
        <f t="shared" si="37"/>
        <v>10.77298832</v>
      </c>
      <c r="N248" s="9"/>
      <c r="O248" s="22">
        <v>1.0984799999999999</v>
      </c>
      <c r="P248" s="22">
        <v>127.831</v>
      </c>
      <c r="Q248" s="22">
        <v>-1.6137700000000001E-2</v>
      </c>
      <c r="R248" s="22">
        <v>238</v>
      </c>
      <c r="S248" s="22">
        <v>1.09772</v>
      </c>
      <c r="T248">
        <f t="shared" si="38"/>
        <v>16.137700000000002</v>
      </c>
      <c r="U248">
        <f t="shared" si="39"/>
        <v>17.726940696</v>
      </c>
      <c r="X248" s="9"/>
      <c r="Y248" s="22">
        <v>0.65154999999999996</v>
      </c>
      <c r="Z248" s="22">
        <v>184.01900000000001</v>
      </c>
      <c r="AA248" s="22">
        <v>-1.6699200000000001E-2</v>
      </c>
      <c r="AB248" s="22">
        <v>238</v>
      </c>
      <c r="AC248" s="22">
        <v>0.65093999999999996</v>
      </c>
      <c r="AD248">
        <f t="shared" si="40"/>
        <v>16.699200000000001</v>
      </c>
      <c r="AE248">
        <f t="shared" si="41"/>
        <v>10.88036376</v>
      </c>
      <c r="AF248" s="9"/>
      <c r="AG248" s="22">
        <v>1.0984799999999999</v>
      </c>
      <c r="AH248" s="22">
        <v>281.721</v>
      </c>
      <c r="AI248" s="22">
        <v>-1.65375E-2</v>
      </c>
      <c r="AJ248" s="22">
        <v>238</v>
      </c>
      <c r="AK248" s="22">
        <v>1.09741</v>
      </c>
      <c r="AL248">
        <f t="shared" si="42"/>
        <v>16.537500000000001</v>
      </c>
      <c r="AM248">
        <f t="shared" si="43"/>
        <v>18.166112999999999</v>
      </c>
      <c r="AP248" s="9"/>
      <c r="AQ248" s="22">
        <v>0.65154999999999996</v>
      </c>
      <c r="AR248" s="22">
        <v>399.01400000000001</v>
      </c>
      <c r="AS248" s="22">
        <v>7.3089600000000005E-2</v>
      </c>
      <c r="AT248" s="22">
        <v>238</v>
      </c>
      <c r="AU248" s="22">
        <v>7.9254199999999997E-2</v>
      </c>
      <c r="AV248">
        <f t="shared" si="44"/>
        <v>-73.089600000000004</v>
      </c>
      <c r="AW248">
        <f t="shared" si="45"/>
        <v>-47.62152888</v>
      </c>
      <c r="AX248" s="9"/>
      <c r="AY248" s="22">
        <v>1.0984799999999999</v>
      </c>
      <c r="AZ248" s="22">
        <v>485.71499999999997</v>
      </c>
      <c r="BA248" s="22">
        <v>-1.7349199999999999E-2</v>
      </c>
      <c r="BB248" s="22">
        <v>238</v>
      </c>
      <c r="BC248" s="22">
        <v>1.09802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56.9557</v>
      </c>
      <c r="I249" s="22">
        <v>-1.65253E-2</v>
      </c>
      <c r="J249" s="22">
        <v>239</v>
      </c>
      <c r="K249" s="22">
        <v>0.64596600000000004</v>
      </c>
      <c r="L249">
        <f t="shared" si="36"/>
        <v>16.525300000000001</v>
      </c>
      <c r="M249">
        <f t="shared" si="37"/>
        <v>10.683854329500001</v>
      </c>
      <c r="N249" s="9"/>
      <c r="O249" s="22">
        <v>1.1035200000000001</v>
      </c>
      <c r="P249" s="22">
        <v>127.932</v>
      </c>
      <c r="Q249" s="22">
        <v>-1.61285E-2</v>
      </c>
      <c r="R249" s="22">
        <v>239</v>
      </c>
      <c r="S249" s="22">
        <v>1.10229</v>
      </c>
      <c r="T249">
        <f t="shared" si="38"/>
        <v>16.128499999999999</v>
      </c>
      <c r="U249">
        <f t="shared" si="39"/>
        <v>17.798122320000001</v>
      </c>
      <c r="X249" s="9"/>
      <c r="Y249" s="22">
        <v>0.64651499999999995</v>
      </c>
      <c r="Z249" s="22">
        <v>184.12</v>
      </c>
      <c r="AA249" s="22">
        <v>-1.6705299999999999E-2</v>
      </c>
      <c r="AB249" s="22">
        <v>239</v>
      </c>
      <c r="AC249" s="22">
        <v>0.64587399999999995</v>
      </c>
      <c r="AD249">
        <f t="shared" si="40"/>
        <v>16.705299999999998</v>
      </c>
      <c r="AE249">
        <f t="shared" si="41"/>
        <v>10.800227029499998</v>
      </c>
      <c r="AF249" s="9"/>
      <c r="AG249" s="22">
        <v>1.1035200000000001</v>
      </c>
      <c r="AH249" s="22">
        <v>281.82100000000003</v>
      </c>
      <c r="AI249" s="22">
        <v>-1.6516099999999999E-2</v>
      </c>
      <c r="AJ249" s="22">
        <v>239</v>
      </c>
      <c r="AK249" s="22">
        <v>1.1026</v>
      </c>
      <c r="AL249">
        <f t="shared" si="42"/>
        <v>16.516099999999998</v>
      </c>
      <c r="AM249">
        <f t="shared" si="43"/>
        <v>18.225846671999999</v>
      </c>
      <c r="AP249" s="9"/>
      <c r="AQ249" s="22">
        <v>0.64651499999999995</v>
      </c>
      <c r="AR249" s="22">
        <v>399.11399999999998</v>
      </c>
      <c r="AS249" s="22">
        <v>7.3272699999999996E-2</v>
      </c>
      <c r="AT249" s="22">
        <v>239</v>
      </c>
      <c r="AU249" s="22">
        <v>7.9223600000000005E-2</v>
      </c>
      <c r="AV249">
        <f t="shared" si="44"/>
        <v>-73.2727</v>
      </c>
      <c r="AW249">
        <f t="shared" si="45"/>
        <v>-47.371899640499997</v>
      </c>
      <c r="AX249" s="9"/>
      <c r="AY249" s="22">
        <v>1.1035200000000001</v>
      </c>
      <c r="AZ249" s="22">
        <v>485.81599999999997</v>
      </c>
      <c r="BA249" s="22">
        <v>-1.7337000000000002E-2</v>
      </c>
      <c r="BB249" s="22">
        <v>239</v>
      </c>
      <c r="BC249" s="22">
        <v>1.1026</v>
      </c>
      <c r="BD249">
        <f t="shared" si="46"/>
        <v>17.337000000000003</v>
      </c>
      <c r="BE249">
        <f t="shared" si="47"/>
        <v>19.131726240000006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57.056399999999996</v>
      </c>
      <c r="I250" s="22">
        <v>-1.6531400000000002E-2</v>
      </c>
      <c r="J250" s="22">
        <v>240</v>
      </c>
      <c r="K250" s="22">
        <v>0.64074699999999996</v>
      </c>
      <c r="L250">
        <f t="shared" si="36"/>
        <v>16.531400000000001</v>
      </c>
      <c r="M250">
        <f t="shared" si="37"/>
        <v>10.604545940600001</v>
      </c>
      <c r="N250" s="9"/>
      <c r="O250" s="22">
        <v>1.1085499999999999</v>
      </c>
      <c r="P250" s="22">
        <v>128.03299999999999</v>
      </c>
      <c r="Q250" s="22">
        <v>-1.6110200000000002E-2</v>
      </c>
      <c r="R250" s="22">
        <v>240</v>
      </c>
      <c r="S250" s="22">
        <v>1.1071800000000001</v>
      </c>
      <c r="T250">
        <f t="shared" si="38"/>
        <v>16.110200000000003</v>
      </c>
      <c r="U250">
        <f t="shared" si="39"/>
        <v>17.858962210000001</v>
      </c>
      <c r="X250" s="9"/>
      <c r="Y250" s="22">
        <v>0.64147900000000002</v>
      </c>
      <c r="Z250" s="22">
        <v>184.22</v>
      </c>
      <c r="AA250" s="22">
        <v>-1.67023E-2</v>
      </c>
      <c r="AB250" s="22">
        <v>240</v>
      </c>
      <c r="AC250" s="22">
        <v>0.64090000000000003</v>
      </c>
      <c r="AD250">
        <f t="shared" si="40"/>
        <v>16.702300000000001</v>
      </c>
      <c r="AE250">
        <f t="shared" si="41"/>
        <v>10.714174701700001</v>
      </c>
      <c r="AF250" s="9"/>
      <c r="AG250" s="22">
        <v>1.1085499999999999</v>
      </c>
      <c r="AH250" s="22">
        <v>281.92200000000003</v>
      </c>
      <c r="AI250" s="22">
        <v>-1.6513099999999999E-2</v>
      </c>
      <c r="AJ250" s="22">
        <v>240</v>
      </c>
      <c r="AK250" s="22">
        <v>1.10748</v>
      </c>
      <c r="AL250">
        <f t="shared" si="42"/>
        <v>16.513099999999998</v>
      </c>
      <c r="AM250">
        <f t="shared" si="43"/>
        <v>18.305597004999996</v>
      </c>
      <c r="AP250" s="9"/>
      <c r="AQ250" s="22">
        <v>0.64147900000000002</v>
      </c>
      <c r="AR250" s="22">
        <v>399.21499999999997</v>
      </c>
      <c r="AS250" s="22">
        <v>7.3059100000000002E-2</v>
      </c>
      <c r="AT250" s="22">
        <v>240</v>
      </c>
      <c r="AU250" s="22">
        <v>7.9254199999999997E-2</v>
      </c>
      <c r="AV250">
        <f t="shared" si="44"/>
        <v>-73.059100000000001</v>
      </c>
      <c r="AW250">
        <f t="shared" si="45"/>
        <v>-46.865878408900002</v>
      </c>
      <c r="AX250" s="9"/>
      <c r="AY250" s="22">
        <v>1.1085499999999999</v>
      </c>
      <c r="AZ250" s="22">
        <v>485.916</v>
      </c>
      <c r="BA250" s="22">
        <v>-1.7333999999999999E-2</v>
      </c>
      <c r="BB250" s="22">
        <v>240</v>
      </c>
      <c r="BC250" s="22">
        <v>1.10748</v>
      </c>
      <c r="BD250">
        <f t="shared" si="46"/>
        <v>17.334</v>
      </c>
      <c r="BE250">
        <f t="shared" si="47"/>
        <v>19.215605699999998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57.1571</v>
      </c>
      <c r="I251" s="22">
        <v>-1.6534400000000001E-2</v>
      </c>
      <c r="J251" s="22">
        <v>241</v>
      </c>
      <c r="K251" s="22">
        <v>0.63601700000000005</v>
      </c>
      <c r="L251">
        <f t="shared" si="36"/>
        <v>16.534400000000002</v>
      </c>
      <c r="M251">
        <f t="shared" si="37"/>
        <v>10.523219673600002</v>
      </c>
      <c r="N251" s="9"/>
      <c r="O251" s="22">
        <v>1.1135900000000001</v>
      </c>
      <c r="P251" s="22">
        <v>128.13300000000001</v>
      </c>
      <c r="Q251" s="22">
        <v>-1.6113300000000001E-2</v>
      </c>
      <c r="R251" s="22">
        <v>241</v>
      </c>
      <c r="S251" s="22">
        <v>1.11267</v>
      </c>
      <c r="T251">
        <f t="shared" si="38"/>
        <v>16.113299999999999</v>
      </c>
      <c r="U251">
        <f t="shared" si="39"/>
        <v>17.943609747</v>
      </c>
      <c r="X251" s="9"/>
      <c r="Y251" s="22">
        <v>0.63644400000000001</v>
      </c>
      <c r="Z251" s="22">
        <v>184.321</v>
      </c>
      <c r="AA251" s="22">
        <v>-1.67023E-2</v>
      </c>
      <c r="AB251" s="22">
        <v>241</v>
      </c>
      <c r="AC251" s="22">
        <v>0.63580300000000001</v>
      </c>
      <c r="AD251">
        <f t="shared" si="40"/>
        <v>16.702300000000001</v>
      </c>
      <c r="AE251">
        <f t="shared" si="41"/>
        <v>10.630078621200001</v>
      </c>
      <c r="AF251" s="9"/>
      <c r="AG251" s="22">
        <v>1.1135900000000001</v>
      </c>
      <c r="AH251" s="22">
        <v>282.02300000000002</v>
      </c>
      <c r="AI251" s="22">
        <v>-1.6500899999999999E-2</v>
      </c>
      <c r="AJ251" s="22">
        <v>241</v>
      </c>
      <c r="AK251" s="22">
        <v>1.11267</v>
      </c>
      <c r="AL251">
        <f t="shared" si="42"/>
        <v>16.500899999999998</v>
      </c>
      <c r="AM251">
        <f t="shared" si="43"/>
        <v>18.375237231</v>
      </c>
      <c r="AP251" s="9"/>
      <c r="AQ251" s="22">
        <v>0.63644400000000001</v>
      </c>
      <c r="AR251" s="22">
        <v>399.31599999999997</v>
      </c>
      <c r="AS251" s="22">
        <v>7.2997999999999993E-2</v>
      </c>
      <c r="AT251" s="22">
        <v>241</v>
      </c>
      <c r="AU251" s="22">
        <v>7.9254199999999997E-2</v>
      </c>
      <c r="AV251">
        <f t="shared" si="44"/>
        <v>-72.99799999999999</v>
      </c>
      <c r="AW251">
        <f t="shared" si="45"/>
        <v>-46.459139111999995</v>
      </c>
      <c r="AX251" s="9"/>
      <c r="AY251" s="22">
        <v>1.1135900000000001</v>
      </c>
      <c r="AZ251" s="22">
        <v>486.017</v>
      </c>
      <c r="BA251" s="22">
        <v>-1.73431E-2</v>
      </c>
      <c r="BB251" s="22">
        <v>241</v>
      </c>
      <c r="BC251" s="22">
        <v>1.1123700000000001</v>
      </c>
      <c r="BD251">
        <f t="shared" si="46"/>
        <v>17.3431</v>
      </c>
      <c r="BE251">
        <f t="shared" si="47"/>
        <v>19.313102729000001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57.257800000000003</v>
      </c>
      <c r="I252" s="22">
        <v>-1.65375E-2</v>
      </c>
      <c r="J252" s="22">
        <v>242</v>
      </c>
      <c r="K252" s="22">
        <v>0.63067600000000001</v>
      </c>
      <c r="L252">
        <f t="shared" si="36"/>
        <v>16.537500000000001</v>
      </c>
      <c r="M252">
        <f t="shared" si="37"/>
        <v>10.4419263375</v>
      </c>
      <c r="N252" s="9"/>
      <c r="O252" s="22">
        <v>1.1186199999999999</v>
      </c>
      <c r="P252" s="22">
        <v>128.23400000000001</v>
      </c>
      <c r="Q252" s="22">
        <v>-1.6091899999999999E-2</v>
      </c>
      <c r="R252" s="22">
        <v>242</v>
      </c>
      <c r="S252" s="22">
        <v>1.1178600000000001</v>
      </c>
      <c r="T252">
        <f t="shared" si="38"/>
        <v>16.091899999999999</v>
      </c>
      <c r="U252">
        <f t="shared" si="39"/>
        <v>18.000721177999999</v>
      </c>
      <c r="X252" s="9"/>
      <c r="Y252" s="22">
        <v>0.631409</v>
      </c>
      <c r="Z252" s="22">
        <v>184.422</v>
      </c>
      <c r="AA252" s="22">
        <v>-1.6705299999999999E-2</v>
      </c>
      <c r="AB252" s="22">
        <v>242</v>
      </c>
      <c r="AC252" s="22">
        <v>0.63061500000000004</v>
      </c>
      <c r="AD252">
        <f t="shared" si="40"/>
        <v>16.705299999999998</v>
      </c>
      <c r="AE252">
        <f t="shared" si="41"/>
        <v>10.547876767699998</v>
      </c>
      <c r="AF252" s="9"/>
      <c r="AG252" s="22">
        <v>1.1186199999999999</v>
      </c>
      <c r="AH252" s="22">
        <v>282.12299999999999</v>
      </c>
      <c r="AI252" s="22">
        <v>-1.651E-2</v>
      </c>
      <c r="AJ252" s="22">
        <v>242</v>
      </c>
      <c r="AK252" s="22">
        <v>1.11755</v>
      </c>
      <c r="AL252">
        <f t="shared" si="42"/>
        <v>16.510000000000002</v>
      </c>
      <c r="AM252">
        <f t="shared" si="43"/>
        <v>18.4684162</v>
      </c>
      <c r="AP252" s="9"/>
      <c r="AQ252" s="22">
        <v>0.631409</v>
      </c>
      <c r="AR252" s="22">
        <v>399.416</v>
      </c>
      <c r="AS252" s="22">
        <v>7.2967500000000005E-2</v>
      </c>
      <c r="AT252" s="22">
        <v>242</v>
      </c>
      <c r="AU252" s="22">
        <v>7.9315200000000002E-2</v>
      </c>
      <c r="AV252">
        <f t="shared" si="44"/>
        <v>-72.967500000000001</v>
      </c>
      <c r="AW252">
        <f t="shared" si="45"/>
        <v>-46.072336207500001</v>
      </c>
      <c r="AX252" s="9"/>
      <c r="AY252" s="22">
        <v>1.1186199999999999</v>
      </c>
      <c r="AZ252" s="22">
        <v>486.11799999999999</v>
      </c>
      <c r="BA252" s="22">
        <v>-1.7340100000000001E-2</v>
      </c>
      <c r="BB252" s="22">
        <v>242</v>
      </c>
      <c r="BC252" s="22">
        <v>1.11755</v>
      </c>
      <c r="BD252">
        <f t="shared" si="46"/>
        <v>17.3401</v>
      </c>
      <c r="BE252">
        <f t="shared" si="47"/>
        <v>19.396982661999999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57.358499999999999</v>
      </c>
      <c r="I253" s="22">
        <v>-1.6543599999999999E-2</v>
      </c>
      <c r="J253" s="22">
        <v>243</v>
      </c>
      <c r="K253" s="22">
        <v>0.62548800000000004</v>
      </c>
      <c r="L253">
        <f t="shared" si="36"/>
        <v>16.543599999999998</v>
      </c>
      <c r="M253">
        <f t="shared" si="37"/>
        <v>10.362464362799997</v>
      </c>
      <c r="N253" s="9"/>
      <c r="O253" s="22">
        <v>1.1236600000000001</v>
      </c>
      <c r="P253" s="22">
        <v>128.33500000000001</v>
      </c>
      <c r="Q253" s="22">
        <v>-1.6082800000000001E-2</v>
      </c>
      <c r="R253" s="22">
        <v>243</v>
      </c>
      <c r="S253" s="22">
        <v>1.1224400000000001</v>
      </c>
      <c r="T253">
        <f t="shared" si="38"/>
        <v>16.082800000000002</v>
      </c>
      <c r="U253">
        <f t="shared" si="39"/>
        <v>18.071599048000003</v>
      </c>
      <c r="X253" s="9"/>
      <c r="Y253" s="22">
        <v>0.62637299999999996</v>
      </c>
      <c r="Z253" s="22">
        <v>184.52199999999999</v>
      </c>
      <c r="AA253" s="22">
        <v>-1.67145E-2</v>
      </c>
      <c r="AB253" s="22">
        <v>243</v>
      </c>
      <c r="AC253" s="22">
        <v>0.62573199999999995</v>
      </c>
      <c r="AD253">
        <f t="shared" si="40"/>
        <v>16.714500000000001</v>
      </c>
      <c r="AE253">
        <f t="shared" si="41"/>
        <v>10.4695115085</v>
      </c>
      <c r="AF253" s="9"/>
      <c r="AG253" s="22">
        <v>1.1236600000000001</v>
      </c>
      <c r="AH253" s="22">
        <v>282.22399999999999</v>
      </c>
      <c r="AI253" s="22">
        <v>-1.6503899999999998E-2</v>
      </c>
      <c r="AJ253" s="22">
        <v>243</v>
      </c>
      <c r="AK253" s="22">
        <v>1.1224400000000001</v>
      </c>
      <c r="AL253">
        <f t="shared" si="42"/>
        <v>16.503899999999998</v>
      </c>
      <c r="AM253">
        <f t="shared" si="43"/>
        <v>18.544772274</v>
      </c>
      <c r="AP253" s="9"/>
      <c r="AQ253" s="22">
        <v>0.62637299999999996</v>
      </c>
      <c r="AR253" s="22">
        <v>399.517</v>
      </c>
      <c r="AS253" s="22">
        <v>7.2937000000000002E-2</v>
      </c>
      <c r="AT253" s="22">
        <v>243</v>
      </c>
      <c r="AU253" s="22">
        <v>7.92847E-2</v>
      </c>
      <c r="AV253">
        <f t="shared" si="44"/>
        <v>-72.936999999999998</v>
      </c>
      <c r="AW253">
        <f t="shared" si="45"/>
        <v>-45.685767500999994</v>
      </c>
      <c r="AX253" s="9"/>
      <c r="AY253" s="22">
        <v>1.1236600000000001</v>
      </c>
      <c r="AZ253" s="22">
        <v>486.21899999999999</v>
      </c>
      <c r="BA253" s="22">
        <v>-1.7352300000000001E-2</v>
      </c>
      <c r="BB253" s="22">
        <v>243</v>
      </c>
      <c r="BC253" s="22">
        <v>1.1224400000000001</v>
      </c>
      <c r="BD253">
        <f t="shared" si="46"/>
        <v>17.3523</v>
      </c>
      <c r="BE253">
        <f t="shared" si="47"/>
        <v>19.498085418000002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57.459200000000003</v>
      </c>
      <c r="I254" s="22">
        <v>-1.6549700000000001E-2</v>
      </c>
      <c r="J254" s="22">
        <v>244</v>
      </c>
      <c r="K254" s="22">
        <v>0.62072799999999995</v>
      </c>
      <c r="L254">
        <f t="shared" si="36"/>
        <v>16.549700000000001</v>
      </c>
      <c r="M254">
        <f t="shared" si="37"/>
        <v>10.2829574986</v>
      </c>
      <c r="N254" s="9"/>
      <c r="O254" s="22">
        <v>1.12869</v>
      </c>
      <c r="P254" s="22">
        <v>128.435</v>
      </c>
      <c r="Q254" s="22">
        <v>-1.6067499999999998E-2</v>
      </c>
      <c r="R254" s="22">
        <v>244</v>
      </c>
      <c r="S254" s="22">
        <v>1.1273200000000001</v>
      </c>
      <c r="T254">
        <f t="shared" si="38"/>
        <v>16.067499999999999</v>
      </c>
      <c r="U254">
        <f t="shared" si="39"/>
        <v>18.135226574999997</v>
      </c>
      <c r="X254" s="9"/>
      <c r="Y254" s="22">
        <v>0.62133799999999995</v>
      </c>
      <c r="Z254" s="22">
        <v>184.62299999999999</v>
      </c>
      <c r="AA254" s="22">
        <v>-1.6708400000000002E-2</v>
      </c>
      <c r="AB254" s="22">
        <v>244</v>
      </c>
      <c r="AC254" s="22">
        <v>0.62081900000000001</v>
      </c>
      <c r="AD254">
        <f t="shared" si="40"/>
        <v>16.708400000000001</v>
      </c>
      <c r="AE254">
        <f t="shared" si="41"/>
        <v>10.3815638392</v>
      </c>
      <c r="AF254" s="9"/>
      <c r="AG254" s="22">
        <v>1.12869</v>
      </c>
      <c r="AH254" s="22">
        <v>282.32499999999999</v>
      </c>
      <c r="AI254" s="22">
        <v>-1.6491700000000001E-2</v>
      </c>
      <c r="AJ254" s="22">
        <v>244</v>
      </c>
      <c r="AK254" s="22">
        <v>1.1276200000000001</v>
      </c>
      <c r="AL254">
        <f t="shared" si="42"/>
        <v>16.491700000000002</v>
      </c>
      <c r="AM254">
        <f t="shared" si="43"/>
        <v>18.614016873000001</v>
      </c>
      <c r="AP254" s="9"/>
      <c r="AQ254" s="22">
        <v>0.62133799999999995</v>
      </c>
      <c r="AR254" s="22">
        <v>399.61799999999999</v>
      </c>
      <c r="AS254" s="22">
        <v>7.2906499999999999E-2</v>
      </c>
      <c r="AT254" s="22">
        <v>244</v>
      </c>
      <c r="AU254" s="22">
        <v>7.9254199999999997E-2</v>
      </c>
      <c r="AV254">
        <f t="shared" si="44"/>
        <v>-72.906499999999994</v>
      </c>
      <c r="AW254">
        <f t="shared" si="45"/>
        <v>-45.299578896999989</v>
      </c>
      <c r="AX254" s="9"/>
      <c r="AY254" s="22">
        <v>1.12869</v>
      </c>
      <c r="AZ254" s="22">
        <v>486.31900000000002</v>
      </c>
      <c r="BA254" s="22">
        <v>-1.7333999999999999E-2</v>
      </c>
      <c r="BB254" s="22">
        <v>244</v>
      </c>
      <c r="BC254" s="22">
        <v>1.1276200000000001</v>
      </c>
      <c r="BD254">
        <f t="shared" si="46"/>
        <v>17.334</v>
      </c>
      <c r="BE254">
        <f t="shared" si="47"/>
        <v>19.564712459999999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57.559899999999999</v>
      </c>
      <c r="I255" s="22">
        <v>-1.6534400000000001E-2</v>
      </c>
      <c r="J255" s="22">
        <v>245</v>
      </c>
      <c r="K255" s="22">
        <v>0.61538700000000002</v>
      </c>
      <c r="L255">
        <f t="shared" si="36"/>
        <v>16.534400000000002</v>
      </c>
      <c r="M255">
        <f t="shared" si="37"/>
        <v>10.190183788800001</v>
      </c>
      <c r="N255" s="9"/>
      <c r="O255" s="22">
        <v>1.1337299999999999</v>
      </c>
      <c r="P255" s="22">
        <v>128.536</v>
      </c>
      <c r="Q255" s="22">
        <v>-1.6055300000000002E-2</v>
      </c>
      <c r="R255" s="22">
        <v>245</v>
      </c>
      <c r="S255" s="22">
        <v>1.1328100000000001</v>
      </c>
      <c r="T255">
        <f t="shared" si="38"/>
        <v>16.055300000000003</v>
      </c>
      <c r="U255">
        <f t="shared" si="39"/>
        <v>18.202375269000001</v>
      </c>
      <c r="X255" s="9"/>
      <c r="Y255" s="22">
        <v>0.61630200000000002</v>
      </c>
      <c r="Z255" s="22">
        <v>184.72399999999999</v>
      </c>
      <c r="AA255" s="22">
        <v>-1.6711400000000001E-2</v>
      </c>
      <c r="AB255" s="22">
        <v>245</v>
      </c>
      <c r="AC255" s="22">
        <v>0.615479</v>
      </c>
      <c r="AD255">
        <f t="shared" si="40"/>
        <v>16.711400000000001</v>
      </c>
      <c r="AE255">
        <f t="shared" si="41"/>
        <v>10.299269242800001</v>
      </c>
      <c r="AF255" s="9"/>
      <c r="AG255" s="22">
        <v>1.1337299999999999</v>
      </c>
      <c r="AH255" s="22">
        <v>282.42599999999999</v>
      </c>
      <c r="AI255" s="22">
        <v>-1.6488599999999999E-2</v>
      </c>
      <c r="AJ255" s="22">
        <v>245</v>
      </c>
      <c r="AK255" s="22">
        <v>1.1328100000000001</v>
      </c>
      <c r="AL255">
        <f t="shared" si="42"/>
        <v>16.488599999999998</v>
      </c>
      <c r="AM255">
        <f t="shared" si="43"/>
        <v>18.693620477999996</v>
      </c>
      <c r="AP255" s="9"/>
      <c r="AQ255" s="22">
        <v>0.61630200000000002</v>
      </c>
      <c r="AR255" s="22">
        <v>399.71899999999999</v>
      </c>
      <c r="AS255" s="22">
        <v>7.2906499999999999E-2</v>
      </c>
      <c r="AT255" s="22">
        <v>245</v>
      </c>
      <c r="AU255" s="22">
        <v>7.91626E-2</v>
      </c>
      <c r="AV255">
        <f t="shared" si="44"/>
        <v>-72.906499999999994</v>
      </c>
      <c r="AW255">
        <f t="shared" si="45"/>
        <v>-44.932421763000001</v>
      </c>
      <c r="AX255" s="9"/>
      <c r="AY255" s="22">
        <v>1.1337299999999999</v>
      </c>
      <c r="AZ255" s="22">
        <v>486.42</v>
      </c>
      <c r="BA255" s="22">
        <v>-1.7346199999999999E-2</v>
      </c>
      <c r="BB255" s="22">
        <v>245</v>
      </c>
      <c r="BC255" s="22">
        <v>1.1318999999999999</v>
      </c>
      <c r="BD255">
        <f t="shared" si="46"/>
        <v>17.3462</v>
      </c>
      <c r="BE255">
        <f t="shared" si="47"/>
        <v>19.665907325999999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57.660699999999999</v>
      </c>
      <c r="I256" s="22">
        <v>-1.65405E-2</v>
      </c>
      <c r="J256" s="22">
        <v>246</v>
      </c>
      <c r="K256" s="22">
        <v>0.61068699999999998</v>
      </c>
      <c r="L256">
        <f t="shared" si="36"/>
        <v>16.540499999999998</v>
      </c>
      <c r="M256">
        <f t="shared" si="37"/>
        <v>10.110661813499998</v>
      </c>
      <c r="N256" s="9"/>
      <c r="O256" s="22">
        <v>1.13876</v>
      </c>
      <c r="P256" s="22">
        <v>128.637</v>
      </c>
      <c r="Q256" s="22">
        <v>-1.6052199999999999E-2</v>
      </c>
      <c r="R256" s="22">
        <v>246</v>
      </c>
      <c r="S256" s="22">
        <v>1.1379999999999999</v>
      </c>
      <c r="T256">
        <f t="shared" si="38"/>
        <v>16.052199999999999</v>
      </c>
      <c r="U256">
        <f t="shared" si="39"/>
        <v>18.279603271999999</v>
      </c>
      <c r="X256" s="9"/>
      <c r="Y256" s="22">
        <v>0.611267</v>
      </c>
      <c r="Z256" s="22">
        <v>184.82499999999999</v>
      </c>
      <c r="AA256" s="22">
        <v>-1.67145E-2</v>
      </c>
      <c r="AB256" s="22">
        <v>246</v>
      </c>
      <c r="AC256" s="22">
        <v>0.61065700000000001</v>
      </c>
      <c r="AD256">
        <f t="shared" si="40"/>
        <v>16.714500000000001</v>
      </c>
      <c r="AE256">
        <f t="shared" si="41"/>
        <v>10.217022271500001</v>
      </c>
      <c r="AF256" s="9"/>
      <c r="AG256" s="22">
        <v>1.13876</v>
      </c>
      <c r="AH256" s="22">
        <v>282.52600000000001</v>
      </c>
      <c r="AI256" s="22">
        <v>-1.6461199999999999E-2</v>
      </c>
      <c r="AJ256" s="22">
        <v>246</v>
      </c>
      <c r="AK256" s="22">
        <v>1.1379999999999999</v>
      </c>
      <c r="AL256">
        <f t="shared" si="42"/>
        <v>16.461199999999998</v>
      </c>
      <c r="AM256">
        <f t="shared" si="43"/>
        <v>18.745356111999996</v>
      </c>
      <c r="AP256" s="9"/>
      <c r="AQ256" s="22">
        <v>0.611267</v>
      </c>
      <c r="AR256" s="22">
        <v>399.81900000000002</v>
      </c>
      <c r="AS256" s="22">
        <v>7.3059100000000002E-2</v>
      </c>
      <c r="AT256" s="22">
        <v>246</v>
      </c>
      <c r="AU256" s="22">
        <v>7.9101599999999994E-2</v>
      </c>
      <c r="AV256">
        <f t="shared" si="44"/>
        <v>-73.059100000000001</v>
      </c>
      <c r="AW256">
        <f t="shared" si="45"/>
        <v>-44.658616879699998</v>
      </c>
      <c r="AX256" s="9"/>
      <c r="AY256" s="22">
        <v>1.13876</v>
      </c>
      <c r="AZ256" s="22">
        <v>486.52100000000002</v>
      </c>
      <c r="BA256" s="22">
        <v>-1.7312600000000001E-2</v>
      </c>
      <c r="BB256" s="22">
        <v>246</v>
      </c>
      <c r="BC256" s="22">
        <v>1.1370800000000001</v>
      </c>
      <c r="BD256">
        <f t="shared" si="46"/>
        <v>17.3126</v>
      </c>
      <c r="BE256">
        <f t="shared" si="47"/>
        <v>19.714896375999999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57.761400000000002</v>
      </c>
      <c r="I257" s="22">
        <v>-1.65375E-2</v>
      </c>
      <c r="J257" s="22">
        <v>247</v>
      </c>
      <c r="K257" s="22">
        <v>0.60546900000000003</v>
      </c>
      <c r="L257">
        <f t="shared" si="36"/>
        <v>16.537500000000001</v>
      </c>
      <c r="M257">
        <f t="shared" si="37"/>
        <v>10.025561700000001</v>
      </c>
      <c r="N257" s="9"/>
      <c r="O257" s="22">
        <v>1.1437999999999999</v>
      </c>
      <c r="P257" s="22">
        <v>128.73699999999999</v>
      </c>
      <c r="Q257" s="22">
        <v>-1.6043100000000001E-2</v>
      </c>
      <c r="R257" s="22">
        <v>247</v>
      </c>
      <c r="S257" s="22">
        <v>1.1425799999999999</v>
      </c>
      <c r="T257">
        <f t="shared" si="38"/>
        <v>16.043100000000003</v>
      </c>
      <c r="U257">
        <f t="shared" si="39"/>
        <v>18.350097780000002</v>
      </c>
      <c r="X257" s="9"/>
      <c r="Y257" s="22">
        <v>0.60623199999999999</v>
      </c>
      <c r="Z257" s="22">
        <v>184.92500000000001</v>
      </c>
      <c r="AA257" s="22">
        <v>-1.6723600000000002E-2</v>
      </c>
      <c r="AB257" s="22">
        <v>247</v>
      </c>
      <c r="AC257" s="22">
        <v>0.60553000000000001</v>
      </c>
      <c r="AD257">
        <f t="shared" si="40"/>
        <v>16.723600000000001</v>
      </c>
      <c r="AE257">
        <f t="shared" si="41"/>
        <v>10.138381475200001</v>
      </c>
      <c r="AF257" s="9"/>
      <c r="AG257" s="22">
        <v>1.1437999999999999</v>
      </c>
      <c r="AH257" s="22">
        <v>282.62700000000001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0.60623199999999999</v>
      </c>
      <c r="AR257" s="22">
        <v>399.92</v>
      </c>
      <c r="AS257" s="22">
        <v>7.2997999999999993E-2</v>
      </c>
      <c r="AT257" s="22">
        <v>247</v>
      </c>
      <c r="AU257" s="22">
        <v>7.9132099999999997E-2</v>
      </c>
      <c r="AV257">
        <f t="shared" si="44"/>
        <v>-72.99799999999999</v>
      </c>
      <c r="AW257">
        <f t="shared" si="45"/>
        <v>-44.253723535999995</v>
      </c>
      <c r="AX257" s="9"/>
      <c r="AY257" s="22">
        <v>1.1437999999999999</v>
      </c>
      <c r="AZ257" s="22">
        <v>486.62099999999998</v>
      </c>
      <c r="BA257" s="22">
        <v>-1.7318699999999999E-2</v>
      </c>
      <c r="BB257" s="22">
        <v>247</v>
      </c>
      <c r="BC257" s="22">
        <v>1.1428799999999999</v>
      </c>
      <c r="BD257">
        <f t="shared" si="46"/>
        <v>17.3187</v>
      </c>
      <c r="BE257">
        <f t="shared" si="47"/>
        <v>19.80912906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57.862099999999998</v>
      </c>
      <c r="I258" s="22">
        <v>-1.6546600000000002E-2</v>
      </c>
      <c r="J258" s="22">
        <v>248</v>
      </c>
      <c r="K258" s="22">
        <v>0.60052499999999998</v>
      </c>
      <c r="L258">
        <f t="shared" si="36"/>
        <v>16.546600000000002</v>
      </c>
      <c r="M258">
        <f t="shared" si="37"/>
        <v>9.9477497336000003</v>
      </c>
      <c r="N258" s="9"/>
      <c r="O258" s="22">
        <v>1.14883</v>
      </c>
      <c r="P258" s="22">
        <v>128.83799999999999</v>
      </c>
      <c r="Q258" s="22">
        <v>-1.6036999999999999E-2</v>
      </c>
      <c r="R258" s="22">
        <v>248</v>
      </c>
      <c r="S258" s="22">
        <v>1.1480699999999999</v>
      </c>
      <c r="T258">
        <f t="shared" si="38"/>
        <v>16.036999999999999</v>
      </c>
      <c r="U258">
        <f t="shared" si="39"/>
        <v>18.423786709999998</v>
      </c>
      <c r="X258" s="9"/>
      <c r="Y258" s="22">
        <v>0.60119599999999995</v>
      </c>
      <c r="Z258" s="22">
        <v>185.02600000000001</v>
      </c>
      <c r="AA258" s="22">
        <v>-1.67175E-2</v>
      </c>
      <c r="AB258" s="22">
        <v>248</v>
      </c>
      <c r="AC258" s="22">
        <v>0.60037200000000002</v>
      </c>
      <c r="AD258">
        <f t="shared" si="40"/>
        <v>16.717500000000001</v>
      </c>
      <c r="AE258">
        <f t="shared" si="41"/>
        <v>10.050494130000001</v>
      </c>
      <c r="AF258" s="9"/>
      <c r="AG258" s="22">
        <v>1.14883</v>
      </c>
      <c r="AH258" s="22">
        <v>282.72800000000001</v>
      </c>
      <c r="AI258" s="22">
        <v>-1.6436800000000001E-2</v>
      </c>
      <c r="AJ258" s="22">
        <v>248</v>
      </c>
      <c r="AK258" s="22">
        <v>1.14777</v>
      </c>
      <c r="AL258">
        <f t="shared" si="42"/>
        <v>16.436800000000002</v>
      </c>
      <c r="AM258">
        <f t="shared" si="43"/>
        <v>18.883088944000001</v>
      </c>
      <c r="AP258" s="9"/>
      <c r="AQ258" s="22">
        <v>0.60119599999999995</v>
      </c>
      <c r="AR258" s="22">
        <v>400.02100000000002</v>
      </c>
      <c r="AS258" s="22">
        <v>7.3089600000000005E-2</v>
      </c>
      <c r="AT258" s="22">
        <v>248</v>
      </c>
      <c r="AU258" s="22">
        <v>7.9132099999999997E-2</v>
      </c>
      <c r="AV258">
        <f t="shared" si="44"/>
        <v>-73.089600000000004</v>
      </c>
      <c r="AW258">
        <f t="shared" si="45"/>
        <v>-43.9411751616</v>
      </c>
      <c r="AX258" s="9"/>
      <c r="AY258" s="22">
        <v>1.14883</v>
      </c>
      <c r="AZ258" s="22">
        <v>486.72199999999998</v>
      </c>
      <c r="BA258" s="22">
        <v>-1.73157E-2</v>
      </c>
      <c r="BB258" s="22">
        <v>248</v>
      </c>
      <c r="BC258" s="22">
        <v>1.14777</v>
      </c>
      <c r="BD258">
        <f t="shared" si="46"/>
        <v>17.3157</v>
      </c>
      <c r="BE258">
        <f t="shared" si="47"/>
        <v>19.892795630999998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57.962800000000001</v>
      </c>
      <c r="I259" s="22">
        <v>-1.6561900000000001E-2</v>
      </c>
      <c r="J259" s="22">
        <v>249</v>
      </c>
      <c r="K259" s="22">
        <v>0.59536699999999998</v>
      </c>
      <c r="L259">
        <f t="shared" si="36"/>
        <v>16.561900000000001</v>
      </c>
      <c r="M259">
        <f t="shared" si="37"/>
        <v>9.8735588659000015</v>
      </c>
      <c r="N259" s="9"/>
      <c r="O259" s="22">
        <v>1.15387</v>
      </c>
      <c r="P259" s="22">
        <v>128.93899999999999</v>
      </c>
      <c r="Q259" s="22">
        <v>-1.60889E-2</v>
      </c>
      <c r="R259" s="22">
        <v>249</v>
      </c>
      <c r="S259" s="22">
        <v>1.15265</v>
      </c>
      <c r="T259">
        <f t="shared" si="38"/>
        <v>16.088899999999999</v>
      </c>
      <c r="U259">
        <f t="shared" si="39"/>
        <v>18.564499042999998</v>
      </c>
      <c r="X259" s="9"/>
      <c r="Y259" s="22">
        <v>0.59616100000000005</v>
      </c>
      <c r="Z259" s="22">
        <v>185.12700000000001</v>
      </c>
      <c r="AA259" s="22">
        <v>-1.6720599999999999E-2</v>
      </c>
      <c r="AB259" s="22">
        <v>249</v>
      </c>
      <c r="AC259" s="22">
        <v>0.59542799999999996</v>
      </c>
      <c r="AD259">
        <f t="shared" si="40"/>
        <v>16.720599999999997</v>
      </c>
      <c r="AE259">
        <f t="shared" si="41"/>
        <v>9.9681696165999991</v>
      </c>
      <c r="AF259" s="9"/>
      <c r="AG259" s="22">
        <v>1.15387</v>
      </c>
      <c r="AH259" s="22">
        <v>282.82799999999997</v>
      </c>
      <c r="AI259" s="22">
        <v>-1.6448999999999998E-2</v>
      </c>
      <c r="AJ259" s="22">
        <v>249</v>
      </c>
      <c r="AK259" s="22">
        <v>1.1529499999999999</v>
      </c>
      <c r="AL259">
        <f t="shared" si="42"/>
        <v>16.448999999999998</v>
      </c>
      <c r="AM259">
        <f t="shared" si="43"/>
        <v>18.980007629999996</v>
      </c>
      <c r="AP259" s="9"/>
      <c r="AQ259" s="22">
        <v>0.59616100000000005</v>
      </c>
      <c r="AR259" s="22">
        <v>400.12099999999998</v>
      </c>
      <c r="AS259" s="22">
        <v>7.2753899999999996E-2</v>
      </c>
      <c r="AT259" s="22">
        <v>249</v>
      </c>
      <c r="AU259" s="22">
        <v>7.9101599999999994E-2</v>
      </c>
      <c r="AV259">
        <f t="shared" si="44"/>
        <v>-72.753900000000002</v>
      </c>
      <c r="AW259">
        <f t="shared" si="45"/>
        <v>-43.373037777900002</v>
      </c>
      <c r="AX259" s="9"/>
      <c r="AY259" s="22">
        <v>1.15387</v>
      </c>
      <c r="AZ259" s="22">
        <v>486.82299999999998</v>
      </c>
      <c r="BA259" s="22">
        <v>-1.73279E-2</v>
      </c>
      <c r="BB259" s="22">
        <v>249</v>
      </c>
      <c r="BC259" s="22">
        <v>1.15326</v>
      </c>
      <c r="BD259">
        <f t="shared" si="46"/>
        <v>17.3279</v>
      </c>
      <c r="BE259">
        <f t="shared" si="47"/>
        <v>19.994143973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58.063499999999998</v>
      </c>
      <c r="I260" s="22">
        <v>-1.65405E-2</v>
      </c>
      <c r="J260" s="22">
        <v>250</v>
      </c>
      <c r="K260" s="22">
        <v>0.59039299999999995</v>
      </c>
      <c r="L260">
        <f t="shared" si="36"/>
        <v>16.540499999999998</v>
      </c>
      <c r="M260">
        <f t="shared" si="37"/>
        <v>9.7775030624999992</v>
      </c>
      <c r="N260" s="9"/>
      <c r="O260" s="22">
        <v>1.1589100000000001</v>
      </c>
      <c r="P260" s="22">
        <v>129.04</v>
      </c>
      <c r="Q260" s="22">
        <v>-1.6055300000000002E-2</v>
      </c>
      <c r="R260" s="22">
        <v>250</v>
      </c>
      <c r="S260" s="22">
        <v>1.15784</v>
      </c>
      <c r="T260">
        <f t="shared" si="38"/>
        <v>16.055300000000003</v>
      </c>
      <c r="U260">
        <f t="shared" si="39"/>
        <v>18.606647723000005</v>
      </c>
      <c r="X260" s="9"/>
      <c r="Y260" s="22">
        <v>0.59112500000000001</v>
      </c>
      <c r="Z260" s="22">
        <v>185.227</v>
      </c>
      <c r="AA260" s="22">
        <v>-1.6723600000000002E-2</v>
      </c>
      <c r="AB260" s="22">
        <v>250</v>
      </c>
      <c r="AC260" s="22">
        <v>0.59036299999999997</v>
      </c>
      <c r="AD260">
        <f t="shared" si="40"/>
        <v>16.723600000000001</v>
      </c>
      <c r="AE260">
        <f t="shared" si="41"/>
        <v>9.8857380500000005</v>
      </c>
      <c r="AF260" s="9"/>
      <c r="AG260" s="22">
        <v>1.1589100000000001</v>
      </c>
      <c r="AH260" s="22">
        <v>282.92899999999997</v>
      </c>
      <c r="AI260" s="22">
        <v>-1.6439800000000001E-2</v>
      </c>
      <c r="AJ260" s="22">
        <v>250</v>
      </c>
      <c r="AK260" s="22">
        <v>1.15784</v>
      </c>
      <c r="AL260">
        <f t="shared" si="42"/>
        <v>16.439800000000002</v>
      </c>
      <c r="AM260">
        <f t="shared" si="43"/>
        <v>19.052248618000004</v>
      </c>
      <c r="AP260" s="9"/>
      <c r="AQ260" s="22">
        <v>0.59112500000000001</v>
      </c>
      <c r="AR260" s="22">
        <v>400.22199999999998</v>
      </c>
      <c r="AS260" s="22">
        <v>7.2845499999999994E-2</v>
      </c>
      <c r="AT260" s="22">
        <v>250</v>
      </c>
      <c r="AU260" s="22">
        <v>7.9071000000000002E-2</v>
      </c>
      <c r="AV260">
        <f t="shared" si="44"/>
        <v>-72.845499999999987</v>
      </c>
      <c r="AW260">
        <f t="shared" si="45"/>
        <v>-43.060796187499996</v>
      </c>
      <c r="AX260" s="9"/>
      <c r="AY260" s="22">
        <v>1.1589100000000001</v>
      </c>
      <c r="AZ260" s="22">
        <v>486.92399999999998</v>
      </c>
      <c r="BA260" s="22">
        <v>-1.73279E-2</v>
      </c>
      <c r="BB260" s="22">
        <v>250</v>
      </c>
      <c r="BC260" s="22">
        <v>1.1581399999999999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58.164200000000001</v>
      </c>
      <c r="I261" s="22">
        <v>-1.6555799999999999E-2</v>
      </c>
      <c r="J261" s="22">
        <v>251</v>
      </c>
      <c r="K261" s="22">
        <v>0.58541900000000002</v>
      </c>
      <c r="L261">
        <f t="shared" si="36"/>
        <v>16.555799999999998</v>
      </c>
      <c r="M261">
        <f t="shared" si="37"/>
        <v>9.7031888219999995</v>
      </c>
      <c r="N261" s="9"/>
      <c r="O261" s="22">
        <v>1.16394</v>
      </c>
      <c r="P261" s="22">
        <v>129.13999999999999</v>
      </c>
      <c r="Q261" s="22">
        <v>-1.6082800000000001E-2</v>
      </c>
      <c r="R261" s="22">
        <v>251</v>
      </c>
      <c r="S261" s="22">
        <v>1.16272</v>
      </c>
      <c r="T261">
        <f t="shared" si="38"/>
        <v>16.082800000000002</v>
      </c>
      <c r="U261">
        <f t="shared" si="39"/>
        <v>18.719414232000002</v>
      </c>
      <c r="X261" s="9"/>
      <c r="Y261" s="22">
        <v>0.58609</v>
      </c>
      <c r="Z261" s="22">
        <v>185.328</v>
      </c>
      <c r="AA261" s="22">
        <v>-1.6720599999999999E-2</v>
      </c>
      <c r="AB261" s="22">
        <v>251</v>
      </c>
      <c r="AC261" s="22">
        <v>0.58541900000000002</v>
      </c>
      <c r="AD261">
        <f t="shared" si="40"/>
        <v>16.720599999999997</v>
      </c>
      <c r="AE261">
        <f t="shared" si="41"/>
        <v>9.7997764539999981</v>
      </c>
      <c r="AF261" s="9"/>
      <c r="AG261" s="22">
        <v>1.16394</v>
      </c>
      <c r="AH261" s="22">
        <v>283.02999999999997</v>
      </c>
      <c r="AI261" s="22">
        <v>-1.6433699999999999E-2</v>
      </c>
      <c r="AJ261" s="22">
        <v>251</v>
      </c>
      <c r="AK261" s="22">
        <v>1.16364</v>
      </c>
      <c r="AL261">
        <f t="shared" si="42"/>
        <v>16.433699999999998</v>
      </c>
      <c r="AM261">
        <f t="shared" si="43"/>
        <v>19.127840777999996</v>
      </c>
      <c r="AP261" s="9"/>
      <c r="AQ261" s="22">
        <v>0.58609</v>
      </c>
      <c r="AR261" s="22">
        <v>400.32299999999998</v>
      </c>
      <c r="AS261" s="22">
        <v>7.2967500000000005E-2</v>
      </c>
      <c r="AT261" s="22">
        <v>251</v>
      </c>
      <c r="AU261" s="22">
        <v>7.9101599999999994E-2</v>
      </c>
      <c r="AV261">
        <f t="shared" si="44"/>
        <v>-72.967500000000001</v>
      </c>
      <c r="AW261">
        <f t="shared" si="45"/>
        <v>-42.765522075</v>
      </c>
      <c r="AX261" s="9"/>
      <c r="AY261" s="22">
        <v>1.16394</v>
      </c>
      <c r="AZ261" s="22">
        <v>487.024</v>
      </c>
      <c r="BA261" s="22">
        <v>-1.7321799999999998E-2</v>
      </c>
      <c r="BB261" s="22">
        <v>251</v>
      </c>
      <c r="BC261" s="22">
        <v>1.16272</v>
      </c>
      <c r="BD261">
        <f t="shared" si="46"/>
        <v>17.3218</v>
      </c>
      <c r="BE261">
        <f t="shared" si="47"/>
        <v>20.161535892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58.264899999999997</v>
      </c>
      <c r="I262" s="22">
        <v>-1.6558799999999999E-2</v>
      </c>
      <c r="J262" s="22">
        <v>252</v>
      </c>
      <c r="K262" s="22">
        <v>0.58026100000000003</v>
      </c>
      <c r="L262">
        <f t="shared" si="36"/>
        <v>16.558799999999998</v>
      </c>
      <c r="M262">
        <f t="shared" si="37"/>
        <v>9.6215735339999995</v>
      </c>
      <c r="N262" s="9"/>
      <c r="O262" s="22">
        <v>1.1689799999999999</v>
      </c>
      <c r="P262" s="22">
        <v>129.24100000000001</v>
      </c>
      <c r="Q262" s="22">
        <v>-1.6055300000000002E-2</v>
      </c>
      <c r="R262" s="22">
        <v>252</v>
      </c>
      <c r="S262" s="22">
        <v>1.1676</v>
      </c>
      <c r="T262">
        <f t="shared" si="38"/>
        <v>16.055300000000003</v>
      </c>
      <c r="U262">
        <f t="shared" si="39"/>
        <v>18.768324594000003</v>
      </c>
      <c r="X262" s="9"/>
      <c r="Y262" s="22">
        <v>0.58105499999999999</v>
      </c>
      <c r="Z262" s="22">
        <v>185.429</v>
      </c>
      <c r="AA262" s="22">
        <v>-1.6723600000000002E-2</v>
      </c>
      <c r="AB262" s="22">
        <v>252</v>
      </c>
      <c r="AC262" s="22">
        <v>0.58041399999999999</v>
      </c>
      <c r="AD262">
        <f t="shared" si="40"/>
        <v>16.723600000000001</v>
      </c>
      <c r="AE262">
        <f t="shared" si="41"/>
        <v>9.7173313980000007</v>
      </c>
      <c r="AF262" s="9"/>
      <c r="AG262" s="22">
        <v>1.1689799999999999</v>
      </c>
      <c r="AH262" s="22">
        <v>283.13099999999997</v>
      </c>
      <c r="AI262" s="22">
        <v>-1.6421499999999999E-2</v>
      </c>
      <c r="AJ262" s="22">
        <v>252</v>
      </c>
      <c r="AK262" s="22">
        <v>1.16791</v>
      </c>
      <c r="AL262">
        <f t="shared" si="42"/>
        <v>16.421499999999998</v>
      </c>
      <c r="AM262">
        <f t="shared" si="43"/>
        <v>19.196405069999997</v>
      </c>
      <c r="AP262" s="9"/>
      <c r="AQ262" s="22">
        <v>0.58105499999999999</v>
      </c>
      <c r="AR262" s="22">
        <v>400.42399999999998</v>
      </c>
      <c r="AS262" s="22">
        <v>7.3150599999999996E-2</v>
      </c>
      <c r="AT262" s="22">
        <v>252</v>
      </c>
      <c r="AU262" s="22">
        <v>7.91626E-2</v>
      </c>
      <c r="AV262">
        <f t="shared" si="44"/>
        <v>-73.150599999999997</v>
      </c>
      <c r="AW262">
        <f t="shared" si="45"/>
        <v>-42.504521882999995</v>
      </c>
      <c r="AX262" s="9"/>
      <c r="AY262" s="22">
        <v>1.1689799999999999</v>
      </c>
      <c r="AZ262" s="22">
        <v>487.125</v>
      </c>
      <c r="BA262" s="22">
        <v>-1.7312600000000001E-2</v>
      </c>
      <c r="BB262" s="22">
        <v>252</v>
      </c>
      <c r="BC262" s="22">
        <v>1.16791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58.365600000000001</v>
      </c>
      <c r="I263" s="22">
        <v>-1.65375E-2</v>
      </c>
      <c r="J263" s="22">
        <v>253</v>
      </c>
      <c r="K263" s="22">
        <v>0.57547000000000004</v>
      </c>
      <c r="L263">
        <f t="shared" si="36"/>
        <v>16.537500000000001</v>
      </c>
      <c r="M263">
        <f t="shared" si="37"/>
        <v>9.5259142125</v>
      </c>
      <c r="N263" s="9"/>
      <c r="O263" s="22">
        <v>1.17401</v>
      </c>
      <c r="P263" s="22">
        <v>129.34200000000001</v>
      </c>
      <c r="Q263" s="22">
        <v>-1.6064499999999999E-2</v>
      </c>
      <c r="R263" s="22">
        <v>253</v>
      </c>
      <c r="S263" s="22">
        <v>1.17279</v>
      </c>
      <c r="T263">
        <f t="shared" si="38"/>
        <v>16.064499999999999</v>
      </c>
      <c r="U263">
        <f t="shared" si="39"/>
        <v>18.859883645</v>
      </c>
      <c r="X263" s="9"/>
      <c r="Y263" s="22">
        <v>0.57601899999999995</v>
      </c>
      <c r="Z263" s="22">
        <v>185.53</v>
      </c>
      <c r="AA263" s="22">
        <v>-1.6723600000000002E-2</v>
      </c>
      <c r="AB263" s="22">
        <v>253</v>
      </c>
      <c r="AC263" s="22">
        <v>0.57547000000000004</v>
      </c>
      <c r="AD263">
        <f t="shared" si="40"/>
        <v>16.723600000000001</v>
      </c>
      <c r="AE263">
        <f t="shared" si="41"/>
        <v>9.6331113483999999</v>
      </c>
      <c r="AF263" s="9"/>
      <c r="AG263" s="22">
        <v>1.17401</v>
      </c>
      <c r="AH263" s="22">
        <v>283.23099999999999</v>
      </c>
      <c r="AI263" s="22">
        <v>-1.64032E-2</v>
      </c>
      <c r="AJ263" s="22">
        <v>253</v>
      </c>
      <c r="AK263" s="22">
        <v>1.17279</v>
      </c>
      <c r="AL263">
        <f t="shared" si="42"/>
        <v>16.403199999999998</v>
      </c>
      <c r="AM263">
        <f t="shared" si="43"/>
        <v>19.257520831999997</v>
      </c>
      <c r="AP263" s="9"/>
      <c r="AQ263" s="22">
        <v>0.57601899999999995</v>
      </c>
      <c r="AR263" s="22">
        <v>400.524</v>
      </c>
      <c r="AS263" s="22">
        <v>7.3333700000000002E-2</v>
      </c>
      <c r="AT263" s="22">
        <v>253</v>
      </c>
      <c r="AU263" s="22">
        <v>7.9132099999999997E-2</v>
      </c>
      <c r="AV263">
        <f t="shared" si="44"/>
        <v>-73.333700000000007</v>
      </c>
      <c r="AW263">
        <f t="shared" si="45"/>
        <v>-42.241604540300003</v>
      </c>
      <c r="AX263" s="9"/>
      <c r="AY263" s="22">
        <v>1.17401</v>
      </c>
      <c r="AZ263" s="22">
        <v>487.226</v>
      </c>
      <c r="BA263" s="22">
        <v>-1.7321799999999998E-2</v>
      </c>
      <c r="BB263" s="22">
        <v>253</v>
      </c>
      <c r="BC263" s="22">
        <v>1.1731</v>
      </c>
      <c r="BD263">
        <f t="shared" si="46"/>
        <v>17.3218</v>
      </c>
      <c r="BE263">
        <f t="shared" si="47"/>
        <v>20.335966417999998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58.466299999999997</v>
      </c>
      <c r="I264" s="22">
        <v>-1.6555799999999999E-2</v>
      </c>
      <c r="J264" s="22">
        <v>254</v>
      </c>
      <c r="K264" s="22">
        <v>0.57034300000000004</v>
      </c>
      <c r="L264">
        <f t="shared" si="36"/>
        <v>16.555799999999998</v>
      </c>
      <c r="M264">
        <f t="shared" si="37"/>
        <v>9.4530969071999991</v>
      </c>
      <c r="N264" s="9"/>
      <c r="O264" s="22">
        <v>1.1790499999999999</v>
      </c>
      <c r="P264" s="22">
        <v>129.44200000000001</v>
      </c>
      <c r="Q264" s="22">
        <v>-1.6079699999999999E-2</v>
      </c>
      <c r="R264" s="22">
        <v>254</v>
      </c>
      <c r="S264" s="22">
        <v>1.17828</v>
      </c>
      <c r="T264">
        <f t="shared" si="38"/>
        <v>16.079699999999999</v>
      </c>
      <c r="U264">
        <f t="shared" si="39"/>
        <v>18.958770284999996</v>
      </c>
      <c r="X264" s="9"/>
      <c r="Y264" s="22">
        <v>0.57098400000000005</v>
      </c>
      <c r="Z264" s="22">
        <v>185.63</v>
      </c>
      <c r="AA264" s="22">
        <v>-1.67297E-2</v>
      </c>
      <c r="AB264" s="22">
        <v>254</v>
      </c>
      <c r="AC264" s="22">
        <v>0.57034300000000004</v>
      </c>
      <c r="AD264">
        <f t="shared" si="40"/>
        <v>16.729700000000001</v>
      </c>
      <c r="AE264">
        <f t="shared" si="41"/>
        <v>9.5523910248000021</v>
      </c>
      <c r="AF264" s="9"/>
      <c r="AG264" s="22">
        <v>1.1790499999999999</v>
      </c>
      <c r="AH264" s="22">
        <v>283.33199999999999</v>
      </c>
      <c r="AI264" s="22">
        <v>-1.6397100000000001E-2</v>
      </c>
      <c r="AJ264" s="22">
        <v>254</v>
      </c>
      <c r="AK264" s="22">
        <v>1.17859</v>
      </c>
      <c r="AL264">
        <f t="shared" si="42"/>
        <v>16.397100000000002</v>
      </c>
      <c r="AM264">
        <f t="shared" si="43"/>
        <v>19.333000755</v>
      </c>
      <c r="AP264" s="9"/>
      <c r="AQ264" s="22">
        <v>0.57098400000000005</v>
      </c>
      <c r="AR264" s="22">
        <v>400.625</v>
      </c>
      <c r="AS264" s="22">
        <v>7.3120099999999993E-2</v>
      </c>
      <c r="AT264" s="22">
        <v>254</v>
      </c>
      <c r="AU264" s="22">
        <v>7.9132099999999997E-2</v>
      </c>
      <c r="AV264">
        <f t="shared" si="44"/>
        <v>-73.120099999999994</v>
      </c>
      <c r="AW264">
        <f t="shared" si="45"/>
        <v>-41.750407178400003</v>
      </c>
      <c r="AX264" s="9"/>
      <c r="AY264" s="22">
        <v>1.1790499999999999</v>
      </c>
      <c r="AZ264" s="22">
        <v>487.32600000000002</v>
      </c>
      <c r="BA264" s="22">
        <v>-1.73279E-2</v>
      </c>
      <c r="BB264" s="22">
        <v>254</v>
      </c>
      <c r="BC264" s="22">
        <v>1.17767</v>
      </c>
      <c r="BD264">
        <f t="shared" si="46"/>
        <v>17.3279</v>
      </c>
      <c r="BE264">
        <f t="shared" si="47"/>
        <v>20.430460494999998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58.567</v>
      </c>
      <c r="I265" s="22">
        <v>-1.6549700000000001E-2</v>
      </c>
      <c r="J265" s="22">
        <v>255</v>
      </c>
      <c r="K265" s="22">
        <v>0.56503300000000001</v>
      </c>
      <c r="L265">
        <f t="shared" si="36"/>
        <v>16.549700000000001</v>
      </c>
      <c r="M265">
        <f t="shared" si="37"/>
        <v>9.3662696156000003</v>
      </c>
      <c r="N265" s="9"/>
      <c r="O265" s="22">
        <v>1.18408</v>
      </c>
      <c r="P265" s="22">
        <v>129.54300000000001</v>
      </c>
      <c r="Q265" s="22">
        <v>-1.6043100000000001E-2</v>
      </c>
      <c r="R265" s="22">
        <v>255</v>
      </c>
      <c r="S265" s="22">
        <v>1.18286</v>
      </c>
      <c r="T265">
        <f t="shared" si="38"/>
        <v>16.043100000000003</v>
      </c>
      <c r="U265">
        <f t="shared" si="39"/>
        <v>18.996313848000003</v>
      </c>
      <c r="X265" s="9"/>
      <c r="Y265" s="22">
        <v>0.56594800000000001</v>
      </c>
      <c r="Z265" s="22">
        <v>185.73099999999999</v>
      </c>
      <c r="AA265" s="22">
        <v>-1.67175E-2</v>
      </c>
      <c r="AB265" s="22">
        <v>255</v>
      </c>
      <c r="AC265" s="22">
        <v>0.56533800000000001</v>
      </c>
      <c r="AD265">
        <f t="shared" si="40"/>
        <v>16.717500000000001</v>
      </c>
      <c r="AE265">
        <f t="shared" si="41"/>
        <v>9.4612356900000005</v>
      </c>
      <c r="AF265" s="9"/>
      <c r="AG265" s="22">
        <v>1.18408</v>
      </c>
      <c r="AH265" s="22">
        <v>283.43299999999999</v>
      </c>
      <c r="AI265" s="22">
        <v>-1.64032E-2</v>
      </c>
      <c r="AJ265" s="22">
        <v>255</v>
      </c>
      <c r="AK265" s="22">
        <v>1.1831700000000001</v>
      </c>
      <c r="AL265">
        <f t="shared" si="42"/>
        <v>16.403199999999998</v>
      </c>
      <c r="AM265">
        <f t="shared" si="43"/>
        <v>19.422701055999998</v>
      </c>
      <c r="AP265" s="9"/>
      <c r="AQ265" s="22">
        <v>0.56594800000000001</v>
      </c>
      <c r="AR265" s="22">
        <v>400.726</v>
      </c>
      <c r="AS265" s="22">
        <v>7.2967500000000005E-2</v>
      </c>
      <c r="AT265" s="22">
        <v>255</v>
      </c>
      <c r="AU265" s="22">
        <v>7.9193100000000002E-2</v>
      </c>
      <c r="AV265">
        <f t="shared" si="44"/>
        <v>-72.967500000000001</v>
      </c>
      <c r="AW265">
        <f t="shared" si="45"/>
        <v>-41.295810690000003</v>
      </c>
      <c r="AX265" s="9"/>
      <c r="AY265" s="22">
        <v>1.18408</v>
      </c>
      <c r="AZ265" s="22">
        <v>487.42700000000002</v>
      </c>
      <c r="BA265" s="22">
        <v>-1.7349199999999999E-2</v>
      </c>
      <c r="BB265" s="22">
        <v>255</v>
      </c>
      <c r="BC265" s="22">
        <v>1.18286</v>
      </c>
      <c r="BD265">
        <f t="shared" si="46"/>
        <v>17.3492</v>
      </c>
      <c r="BE265">
        <f t="shared" si="47"/>
        <v>20.542840735999999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58.667700000000004</v>
      </c>
      <c r="I266" s="22">
        <v>-1.6555799999999999E-2</v>
      </c>
      <c r="J266" s="22">
        <v>256</v>
      </c>
      <c r="K266" s="22">
        <v>0.56011999999999995</v>
      </c>
      <c r="L266">
        <f t="shared" si="36"/>
        <v>16.555799999999998</v>
      </c>
      <c r="M266">
        <f t="shared" si="37"/>
        <v>9.2863634453999993</v>
      </c>
      <c r="N266" s="9"/>
      <c r="O266" s="22">
        <v>1.18912</v>
      </c>
      <c r="P266" s="22">
        <v>129.64400000000001</v>
      </c>
      <c r="Q266" s="22">
        <v>-1.6052199999999999E-2</v>
      </c>
      <c r="R266" s="22">
        <v>256</v>
      </c>
      <c r="S266" s="22">
        <v>1.1880500000000001</v>
      </c>
      <c r="T266">
        <f t="shared" si="38"/>
        <v>16.052199999999999</v>
      </c>
      <c r="U266">
        <f t="shared" si="39"/>
        <v>19.087992063999998</v>
      </c>
      <c r="X266" s="9"/>
      <c r="Y266" s="22">
        <v>0.56091299999999999</v>
      </c>
      <c r="Z266" s="22">
        <v>185.83199999999999</v>
      </c>
      <c r="AA266" s="22">
        <v>-1.6726700000000001E-2</v>
      </c>
      <c r="AB266" s="22">
        <v>256</v>
      </c>
      <c r="AC266" s="22">
        <v>0.56024200000000002</v>
      </c>
      <c r="AD266">
        <f t="shared" si="40"/>
        <v>16.726700000000001</v>
      </c>
      <c r="AE266">
        <f t="shared" si="41"/>
        <v>9.3822234771000002</v>
      </c>
      <c r="AF266" s="9"/>
      <c r="AG266" s="22">
        <v>1.18912</v>
      </c>
      <c r="AH266" s="22">
        <v>283.53300000000002</v>
      </c>
      <c r="AI266" s="22">
        <v>-1.6390999999999999E-2</v>
      </c>
      <c r="AJ266" s="22">
        <v>256</v>
      </c>
      <c r="AK266" s="22">
        <v>1.18774</v>
      </c>
      <c r="AL266">
        <f t="shared" si="42"/>
        <v>16.390999999999998</v>
      </c>
      <c r="AM266">
        <f t="shared" si="43"/>
        <v>19.490865919999997</v>
      </c>
      <c r="AP266" s="9"/>
      <c r="AQ266" s="22">
        <v>0.56091299999999999</v>
      </c>
      <c r="AR266" s="22">
        <v>400.82600000000002</v>
      </c>
      <c r="AS266" s="22">
        <v>8.7463399999999997E-2</v>
      </c>
      <c r="AT266" s="22">
        <v>256</v>
      </c>
      <c r="AU266" s="22">
        <v>7.9071000000000002E-2</v>
      </c>
      <c r="AV266">
        <f t="shared" si="44"/>
        <v>-87.463399999999993</v>
      </c>
      <c r="AW266">
        <f t="shared" si="45"/>
        <v>-49.059358084199992</v>
      </c>
      <c r="AX266" s="9"/>
      <c r="AY266" s="22">
        <v>1.18912</v>
      </c>
      <c r="AZ266" s="22">
        <v>487.52800000000002</v>
      </c>
      <c r="BA266" s="22">
        <v>-1.7346199999999999E-2</v>
      </c>
      <c r="BB266" s="22">
        <v>256</v>
      </c>
      <c r="BC266" s="22">
        <v>1.1880500000000001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58.7684</v>
      </c>
      <c r="I267" s="22">
        <v>-1.6546600000000002E-2</v>
      </c>
      <c r="J267" s="22">
        <v>257</v>
      </c>
      <c r="K267" s="22">
        <v>0.55511500000000003</v>
      </c>
      <c r="L267">
        <f t="shared" si="36"/>
        <v>16.546600000000002</v>
      </c>
      <c r="M267">
        <f t="shared" si="37"/>
        <v>9.1978909148000003</v>
      </c>
      <c r="N267" s="9"/>
      <c r="O267" s="22">
        <v>1.19415</v>
      </c>
      <c r="P267" s="22">
        <v>129.745</v>
      </c>
      <c r="Q267" s="22">
        <v>-1.5972900000000002E-2</v>
      </c>
      <c r="R267" s="22">
        <v>257</v>
      </c>
      <c r="S267" s="22">
        <v>1.1932400000000001</v>
      </c>
      <c r="T267">
        <f t="shared" si="38"/>
        <v>15.972900000000001</v>
      </c>
      <c r="U267">
        <f t="shared" si="39"/>
        <v>19.074038535000003</v>
      </c>
      <c r="X267" s="9"/>
      <c r="Y267" s="22">
        <v>0.55587799999999998</v>
      </c>
      <c r="Z267" s="22">
        <v>185.93199999999999</v>
      </c>
      <c r="AA267" s="22">
        <v>-1.67297E-2</v>
      </c>
      <c r="AB267" s="22">
        <v>257</v>
      </c>
      <c r="AC267" s="22">
        <v>0.55520599999999998</v>
      </c>
      <c r="AD267">
        <f t="shared" si="40"/>
        <v>16.729700000000001</v>
      </c>
      <c r="AE267">
        <f t="shared" si="41"/>
        <v>9.2996721765999997</v>
      </c>
      <c r="AF267" s="9"/>
      <c r="AG267" s="22">
        <v>1.19415</v>
      </c>
      <c r="AH267" s="22">
        <v>283.63400000000001</v>
      </c>
      <c r="AI267" s="22">
        <v>-1.6381799999999998E-2</v>
      </c>
      <c r="AJ267" s="22">
        <v>257</v>
      </c>
      <c r="AK267" s="22">
        <v>1.19354</v>
      </c>
      <c r="AL267">
        <f t="shared" si="42"/>
        <v>16.381799999999998</v>
      </c>
      <c r="AM267">
        <f t="shared" si="43"/>
        <v>19.562326469999999</v>
      </c>
      <c r="AP267" s="9"/>
      <c r="AQ267" s="22">
        <v>0.55587799999999998</v>
      </c>
      <c r="AR267" s="22">
        <v>400.92700000000002</v>
      </c>
      <c r="AS267" s="22">
        <v>7.2967500000000005E-2</v>
      </c>
      <c r="AT267" s="22">
        <v>257</v>
      </c>
      <c r="AU267" s="22">
        <v>7.9071000000000002E-2</v>
      </c>
      <c r="AV267">
        <f t="shared" si="44"/>
        <v>-72.967500000000001</v>
      </c>
      <c r="AW267">
        <f t="shared" si="45"/>
        <v>-40.561027965000001</v>
      </c>
      <c r="AX267" s="9"/>
      <c r="AY267" s="22">
        <v>1.19415</v>
      </c>
      <c r="AZ267" s="22">
        <v>487.62900000000002</v>
      </c>
      <c r="BA267" s="22">
        <v>-1.73279E-2</v>
      </c>
      <c r="BB267" s="22">
        <v>257</v>
      </c>
      <c r="BC267" s="22">
        <v>1.19354</v>
      </c>
      <c r="BD267">
        <f t="shared" si="46"/>
        <v>17.3279</v>
      </c>
      <c r="BE267">
        <f t="shared" si="47"/>
        <v>20.692111785000002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58.869199999999999</v>
      </c>
      <c r="I268" s="22">
        <v>-1.6555799999999999E-2</v>
      </c>
      <c r="J268" s="22">
        <v>258</v>
      </c>
      <c r="K268" s="22">
        <v>0.54989600000000005</v>
      </c>
      <c r="L268">
        <f t="shared" ref="L268:L331" si="48">-I268/$F$2*1000</f>
        <v>16.555799999999998</v>
      </c>
      <c r="M268">
        <f t="shared" ref="M268:M331" si="49">L268*G268</f>
        <v>9.1196299835999994</v>
      </c>
      <c r="N268" s="9"/>
      <c r="O268" s="22">
        <v>1.19919</v>
      </c>
      <c r="P268" s="22">
        <v>129.845</v>
      </c>
      <c r="Q268" s="22">
        <v>-1.5985099999999999E-2</v>
      </c>
      <c r="R268" s="22">
        <v>258</v>
      </c>
      <c r="S268" s="22">
        <v>1.1987300000000001</v>
      </c>
      <c r="T268">
        <f t="shared" ref="T268:T331" si="50">-Q268/$F$2*1000</f>
        <v>15.985099999999999</v>
      </c>
      <c r="U268">
        <f t="shared" ref="U268:U331" si="51">T268*O268</f>
        <v>19.169172068999998</v>
      </c>
      <c r="X268" s="9"/>
      <c r="Y268" s="22">
        <v>0.55084200000000005</v>
      </c>
      <c r="Z268" s="22">
        <v>186.03299999999999</v>
      </c>
      <c r="AA268" s="22">
        <v>-1.67297E-2</v>
      </c>
      <c r="AB268" s="22">
        <v>258</v>
      </c>
      <c r="AC268" s="22">
        <v>0.55010999999999999</v>
      </c>
      <c r="AD268">
        <f t="shared" ref="AD268:AD331" si="52">-AA268/$F$2*1000</f>
        <v>16.729700000000001</v>
      </c>
      <c r="AE268">
        <f t="shared" ref="AE268:AE331" si="53">AD268*Y268</f>
        <v>9.2154214074000009</v>
      </c>
      <c r="AF268" s="9"/>
      <c r="AG268" s="22">
        <v>1.19919</v>
      </c>
      <c r="AH268" s="22">
        <v>283.73500000000001</v>
      </c>
      <c r="AI268" s="22">
        <v>-1.6369600000000002E-2</v>
      </c>
      <c r="AJ268" s="22">
        <v>258</v>
      </c>
      <c r="AK268" s="22">
        <v>1.1984300000000001</v>
      </c>
      <c r="AL268">
        <f t="shared" ref="AL268:AL331" si="54">-AI268/$F$2*1000</f>
        <v>16.369600000000002</v>
      </c>
      <c r="AM268">
        <f t="shared" ref="AM268:AM331" si="55">AL268*AG268</f>
        <v>19.630260624000002</v>
      </c>
      <c r="AP268" s="9"/>
      <c r="AQ268" s="22">
        <v>0.55084200000000005</v>
      </c>
      <c r="AR268" s="22">
        <v>401.02800000000002</v>
      </c>
      <c r="AS268" s="22">
        <v>7.3089600000000005E-2</v>
      </c>
      <c r="AT268" s="22">
        <v>258</v>
      </c>
      <c r="AU268" s="22">
        <v>7.9132099999999997E-2</v>
      </c>
      <c r="AV268">
        <f t="shared" ref="AV268:AV331" si="56">-AS268/$F$2*1000</f>
        <v>-73.089600000000004</v>
      </c>
      <c r="AW268">
        <f t="shared" ref="AW268:AW331" si="57">AV268*AQ268</f>
        <v>-40.260821443200008</v>
      </c>
      <c r="AX268" s="9"/>
      <c r="AY268" s="22">
        <v>1.19919</v>
      </c>
      <c r="AZ268" s="22">
        <v>487.72899999999998</v>
      </c>
      <c r="BA268" s="22">
        <v>-1.7324800000000001E-2</v>
      </c>
      <c r="BB268" s="22">
        <v>258</v>
      </c>
      <c r="BC268" s="22">
        <v>1.19781</v>
      </c>
      <c r="BD268">
        <f t="shared" ref="BD268:BD331" si="58">-BA268/$F$2*1000</f>
        <v>17.3248</v>
      </c>
      <c r="BE268">
        <f t="shared" ref="BE268:BE331" si="59">BD268*AY268</f>
        <v>20.775726912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58.969900000000003</v>
      </c>
      <c r="I269" s="22">
        <v>-1.65405E-2</v>
      </c>
      <c r="J269" s="22">
        <v>259</v>
      </c>
      <c r="K269" s="22">
        <v>0.54522700000000002</v>
      </c>
      <c r="L269">
        <f t="shared" si="48"/>
        <v>16.540499999999998</v>
      </c>
      <c r="M269">
        <f t="shared" si="49"/>
        <v>9.0279206834999997</v>
      </c>
      <c r="N269" s="9"/>
      <c r="O269" s="22">
        <v>1.2042200000000001</v>
      </c>
      <c r="P269" s="22">
        <v>129.946</v>
      </c>
      <c r="Q269" s="22">
        <v>-1.5957599999999999E-2</v>
      </c>
      <c r="R269" s="22">
        <v>259</v>
      </c>
      <c r="S269" s="22">
        <v>1.2027000000000001</v>
      </c>
      <c r="T269">
        <f t="shared" si="50"/>
        <v>15.957599999999999</v>
      </c>
      <c r="U269">
        <f t="shared" si="51"/>
        <v>19.216461072000001</v>
      </c>
      <c r="X269" s="9"/>
      <c r="Y269" s="22">
        <v>0.54580700000000004</v>
      </c>
      <c r="Z269" s="22">
        <v>186.13399999999999</v>
      </c>
      <c r="AA269" s="22">
        <v>-1.6726700000000001E-2</v>
      </c>
      <c r="AB269" s="22">
        <v>259</v>
      </c>
      <c r="AC269" s="22">
        <v>0.54507399999999995</v>
      </c>
      <c r="AD269">
        <f t="shared" si="52"/>
        <v>16.726700000000001</v>
      </c>
      <c r="AE269">
        <f t="shared" si="53"/>
        <v>9.129549946900001</v>
      </c>
      <c r="AF269" s="9"/>
      <c r="AG269" s="22">
        <v>1.2042200000000001</v>
      </c>
      <c r="AH269" s="22">
        <v>283.83499999999998</v>
      </c>
      <c r="AI269" s="22">
        <v>-1.6384900000000001E-2</v>
      </c>
      <c r="AJ269" s="22">
        <v>259</v>
      </c>
      <c r="AK269" s="22">
        <v>1.2036100000000001</v>
      </c>
      <c r="AL269">
        <f t="shared" si="54"/>
        <v>16.384900000000002</v>
      </c>
      <c r="AM269">
        <f t="shared" si="55"/>
        <v>19.731024278000003</v>
      </c>
      <c r="AP269" s="9"/>
      <c r="AQ269" s="22">
        <v>0.54580700000000004</v>
      </c>
      <c r="AR269" s="22">
        <v>401.12799999999999</v>
      </c>
      <c r="AS269" s="22">
        <v>7.3150599999999996E-2</v>
      </c>
      <c r="AT269" s="22">
        <v>259</v>
      </c>
      <c r="AU269" s="22">
        <v>7.90405E-2</v>
      </c>
      <c r="AV269">
        <f t="shared" si="56"/>
        <v>-73.150599999999997</v>
      </c>
      <c r="AW269">
        <f t="shared" si="57"/>
        <v>-39.926109534200002</v>
      </c>
      <c r="AX269" s="9"/>
      <c r="AY269" s="22">
        <v>1.2042200000000001</v>
      </c>
      <c r="AZ269" s="22">
        <v>487.83</v>
      </c>
      <c r="BA269" s="22">
        <v>-1.7303499999999999E-2</v>
      </c>
      <c r="BB269" s="22">
        <v>259</v>
      </c>
      <c r="BC269" s="22">
        <v>1.2036100000000001</v>
      </c>
      <c r="BD269">
        <f t="shared" si="58"/>
        <v>17.3035</v>
      </c>
      <c r="BE269">
        <f t="shared" si="59"/>
        <v>20.837220770000002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59.070599999999999</v>
      </c>
      <c r="I270" s="22">
        <v>-1.6558799999999999E-2</v>
      </c>
      <c r="J270" s="22">
        <v>260</v>
      </c>
      <c r="K270" s="22">
        <v>0.54000899999999996</v>
      </c>
      <c r="L270">
        <f t="shared" si="48"/>
        <v>16.558799999999998</v>
      </c>
      <c r="M270">
        <f t="shared" si="49"/>
        <v>8.9545188347999982</v>
      </c>
      <c r="N270" s="9"/>
      <c r="O270" s="22">
        <v>1.20926</v>
      </c>
      <c r="P270" s="22">
        <v>130.047</v>
      </c>
      <c r="Q270" s="22">
        <v>-1.5945399999999998E-2</v>
      </c>
      <c r="R270" s="22">
        <v>260</v>
      </c>
      <c r="S270" s="22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2">
        <v>0.540771</v>
      </c>
      <c r="Z270" s="22">
        <v>186.23500000000001</v>
      </c>
      <c r="AA270" s="22">
        <v>-1.6732799999999999E-2</v>
      </c>
      <c r="AB270" s="22">
        <v>260</v>
      </c>
      <c r="AC270" s="22">
        <v>0.540161</v>
      </c>
      <c r="AD270">
        <f t="shared" si="52"/>
        <v>16.732799999999997</v>
      </c>
      <c r="AE270">
        <f t="shared" si="53"/>
        <v>9.0486129887999986</v>
      </c>
      <c r="AF270" s="9"/>
      <c r="AG270" s="22">
        <v>1.20926</v>
      </c>
      <c r="AH270" s="22">
        <v>283.93599999999998</v>
      </c>
      <c r="AI270" s="22">
        <v>-1.6384900000000001E-2</v>
      </c>
      <c r="AJ270" s="22">
        <v>260</v>
      </c>
      <c r="AK270" s="22">
        <v>1.2084999999999999</v>
      </c>
      <c r="AL270">
        <f t="shared" si="54"/>
        <v>16.384900000000002</v>
      </c>
      <c r="AM270">
        <f t="shared" si="55"/>
        <v>19.813604174000002</v>
      </c>
      <c r="AP270" s="9"/>
      <c r="AQ270" s="22">
        <v>0.540771</v>
      </c>
      <c r="AR270" s="22">
        <v>401.22899999999998</v>
      </c>
      <c r="AS270" s="22">
        <v>7.2845499999999994E-2</v>
      </c>
      <c r="AT270" s="22">
        <v>260</v>
      </c>
      <c r="AU270" s="22">
        <v>7.9132099999999997E-2</v>
      </c>
      <c r="AV270">
        <f t="shared" si="56"/>
        <v>-72.845499999999987</v>
      </c>
      <c r="AW270">
        <f t="shared" si="57"/>
        <v>-39.392733880499996</v>
      </c>
      <c r="AX270" s="9"/>
      <c r="AY270" s="22">
        <v>1.20926</v>
      </c>
      <c r="AZ270" s="22">
        <v>487.93099999999998</v>
      </c>
      <c r="BA270" s="22">
        <v>-1.7318699999999999E-2</v>
      </c>
      <c r="BB270" s="22">
        <v>260</v>
      </c>
      <c r="BC270" s="22">
        <v>1.2084999999999999</v>
      </c>
      <c r="BD270">
        <f t="shared" si="58"/>
        <v>17.3187</v>
      </c>
      <c r="BE270">
        <f t="shared" si="59"/>
        <v>20.942811161999998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59.171300000000002</v>
      </c>
      <c r="I271" s="22">
        <v>-1.65649E-2</v>
      </c>
      <c r="J271" s="22">
        <v>261</v>
      </c>
      <c r="K271" s="22">
        <v>0.53506500000000001</v>
      </c>
      <c r="L271">
        <f t="shared" si="48"/>
        <v>16.564900000000002</v>
      </c>
      <c r="M271">
        <f t="shared" si="49"/>
        <v>8.8744132664000013</v>
      </c>
      <c r="N271" s="9"/>
      <c r="O271" s="22">
        <v>1.2142900000000001</v>
      </c>
      <c r="P271" s="22">
        <v>130.14699999999999</v>
      </c>
      <c r="Q271" s="22">
        <v>-1.5954599999999999E-2</v>
      </c>
      <c r="R271" s="22">
        <v>261</v>
      </c>
      <c r="S271" s="22">
        <v>1.2136800000000001</v>
      </c>
      <c r="T271">
        <f t="shared" si="50"/>
        <v>15.954599999999999</v>
      </c>
      <c r="U271">
        <f t="shared" si="51"/>
        <v>19.373511234000002</v>
      </c>
      <c r="X271" s="9"/>
      <c r="Y271" s="22">
        <v>0.53573599999999999</v>
      </c>
      <c r="Z271" s="22">
        <v>186.33500000000001</v>
      </c>
      <c r="AA271" s="22">
        <v>-1.6738900000000001E-2</v>
      </c>
      <c r="AB271" s="22">
        <v>261</v>
      </c>
      <c r="AC271" s="22">
        <v>0.53491200000000005</v>
      </c>
      <c r="AD271">
        <f t="shared" si="52"/>
        <v>16.738900000000001</v>
      </c>
      <c r="AE271">
        <f t="shared" si="53"/>
        <v>8.9676313303999997</v>
      </c>
      <c r="AF271" s="9"/>
      <c r="AG271" s="22">
        <v>1.2142900000000001</v>
      </c>
      <c r="AH271" s="22">
        <v>284.03699999999998</v>
      </c>
      <c r="AI271" s="22">
        <v>-1.6378799999999999E-2</v>
      </c>
      <c r="AJ271" s="22">
        <v>261</v>
      </c>
      <c r="AK271" s="22">
        <v>1.2139899999999999</v>
      </c>
      <c r="AL271">
        <f t="shared" si="54"/>
        <v>16.378799999999998</v>
      </c>
      <c r="AM271">
        <f t="shared" si="55"/>
        <v>19.888613052</v>
      </c>
      <c r="AP271" s="9"/>
      <c r="AQ271" s="22">
        <v>0.53573599999999999</v>
      </c>
      <c r="AR271" s="22">
        <v>401.33</v>
      </c>
      <c r="AS271" s="22">
        <v>7.2082499999999994E-2</v>
      </c>
      <c r="AT271" s="22">
        <v>261</v>
      </c>
      <c r="AU271" s="22">
        <v>7.9071000000000002E-2</v>
      </c>
      <c r="AV271">
        <f t="shared" si="56"/>
        <v>-72.082499999999996</v>
      </c>
      <c r="AW271">
        <f t="shared" si="57"/>
        <v>-38.617190219999998</v>
      </c>
      <c r="AX271" s="9"/>
      <c r="AY271" s="22">
        <v>1.2142900000000001</v>
      </c>
      <c r="AZ271" s="22">
        <v>488.03100000000001</v>
      </c>
      <c r="BA271" s="22">
        <v>-1.7297400000000001E-2</v>
      </c>
      <c r="BB271" s="22">
        <v>261</v>
      </c>
      <c r="BC271" s="22">
        <v>1.2130700000000001</v>
      </c>
      <c r="BD271">
        <f t="shared" si="58"/>
        <v>17.2974</v>
      </c>
      <c r="BE271">
        <f t="shared" si="59"/>
        <v>21.004059846000001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59.271999999999998</v>
      </c>
      <c r="I272" s="22">
        <v>-1.6558799999999999E-2</v>
      </c>
      <c r="J272" s="22">
        <v>262</v>
      </c>
      <c r="K272" s="22">
        <v>0.53002899999999997</v>
      </c>
      <c r="L272">
        <f t="shared" si="48"/>
        <v>16.558799999999998</v>
      </c>
      <c r="M272">
        <f t="shared" si="49"/>
        <v>8.7877717187999984</v>
      </c>
      <c r="N272" s="9"/>
      <c r="O272" s="22">
        <v>1.21933</v>
      </c>
      <c r="P272" s="22">
        <v>130.24799999999999</v>
      </c>
      <c r="Q272" s="22">
        <v>-1.59363E-2</v>
      </c>
      <c r="R272" s="22">
        <v>262</v>
      </c>
      <c r="S272" s="22">
        <v>1.2185699999999999</v>
      </c>
      <c r="T272">
        <f t="shared" si="50"/>
        <v>15.936300000000001</v>
      </c>
      <c r="U272">
        <f t="shared" si="51"/>
        <v>19.431608679</v>
      </c>
      <c r="X272" s="9"/>
      <c r="Y272" s="22">
        <v>0.53070099999999998</v>
      </c>
      <c r="Z272" s="22">
        <v>186.43600000000001</v>
      </c>
      <c r="AA272" s="22">
        <v>-1.6726700000000001E-2</v>
      </c>
      <c r="AB272" s="22">
        <v>262</v>
      </c>
      <c r="AC272" s="22">
        <v>0.52990700000000002</v>
      </c>
      <c r="AD272">
        <f t="shared" si="52"/>
        <v>16.726700000000001</v>
      </c>
      <c r="AE272">
        <f t="shared" si="53"/>
        <v>8.8768764167</v>
      </c>
      <c r="AF272" s="9"/>
      <c r="AG272" s="22">
        <v>1.21933</v>
      </c>
      <c r="AH272" s="22">
        <v>284.13799999999998</v>
      </c>
      <c r="AI272" s="22">
        <v>-1.6366599999999999E-2</v>
      </c>
      <c r="AJ272" s="22">
        <v>262</v>
      </c>
      <c r="AK272" s="22">
        <v>1.2176499999999999</v>
      </c>
      <c r="AL272">
        <f t="shared" si="54"/>
        <v>16.366599999999998</v>
      </c>
      <c r="AM272">
        <f t="shared" si="55"/>
        <v>19.956286377999998</v>
      </c>
      <c r="AP272" s="9"/>
      <c r="AQ272" s="22">
        <v>0.53070099999999998</v>
      </c>
      <c r="AR272" s="22">
        <v>401.43099999999998</v>
      </c>
      <c r="AS272" s="22">
        <v>7.2112999999999997E-2</v>
      </c>
      <c r="AT272" s="22">
        <v>262</v>
      </c>
      <c r="AU272" s="22">
        <v>7.90405E-2</v>
      </c>
      <c r="AV272">
        <f t="shared" si="56"/>
        <v>-72.113</v>
      </c>
      <c r="AW272">
        <f t="shared" si="57"/>
        <v>-38.270441212999998</v>
      </c>
      <c r="AX272" s="9"/>
      <c r="AY272" s="22">
        <v>1.21933</v>
      </c>
      <c r="AZ272" s="22">
        <v>488.13200000000001</v>
      </c>
      <c r="BA272" s="22">
        <v>-1.73157E-2</v>
      </c>
      <c r="BB272" s="22">
        <v>262</v>
      </c>
      <c r="BC272" s="22">
        <v>1.2182599999999999</v>
      </c>
      <c r="BD272">
        <f t="shared" si="58"/>
        <v>17.3157</v>
      </c>
      <c r="BE272">
        <f t="shared" si="59"/>
        <v>21.113552480999999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59.372700000000002</v>
      </c>
      <c r="I273" s="22">
        <v>-1.6570999999999999E-2</v>
      </c>
      <c r="J273" s="22">
        <v>263</v>
      </c>
      <c r="K273" s="22">
        <v>0.52487200000000001</v>
      </c>
      <c r="L273">
        <f t="shared" si="48"/>
        <v>16.570999999999998</v>
      </c>
      <c r="M273">
        <f t="shared" si="49"/>
        <v>8.7107947150000005</v>
      </c>
      <c r="N273" s="9"/>
      <c r="O273" s="22">
        <v>1.22437</v>
      </c>
      <c r="P273" s="22">
        <v>130.34899999999999</v>
      </c>
      <c r="Q273" s="22">
        <v>-1.5905800000000001E-2</v>
      </c>
      <c r="R273" s="22">
        <v>263</v>
      </c>
      <c r="S273" s="22">
        <v>1.2234499999999999</v>
      </c>
      <c r="T273">
        <f t="shared" si="50"/>
        <v>15.905800000000001</v>
      </c>
      <c r="U273">
        <f t="shared" si="51"/>
        <v>19.474584346</v>
      </c>
      <c r="X273" s="9"/>
      <c r="Y273" s="22">
        <v>0.52566500000000005</v>
      </c>
      <c r="Z273" s="22">
        <v>186.53700000000001</v>
      </c>
      <c r="AA273" s="22">
        <v>-1.67297E-2</v>
      </c>
      <c r="AB273" s="22">
        <v>263</v>
      </c>
      <c r="AC273" s="22">
        <v>0.525146</v>
      </c>
      <c r="AD273">
        <f t="shared" si="52"/>
        <v>16.729700000000001</v>
      </c>
      <c r="AE273">
        <f t="shared" si="53"/>
        <v>8.7942177505000014</v>
      </c>
      <c r="AF273" s="9"/>
      <c r="AG273" s="22">
        <v>1.22437</v>
      </c>
      <c r="AH273" s="22">
        <v>284.238</v>
      </c>
      <c r="AI273" s="22">
        <v>-1.6354400000000002E-2</v>
      </c>
      <c r="AJ273" s="22">
        <v>263</v>
      </c>
      <c r="AK273" s="22">
        <v>1.2237499999999999</v>
      </c>
      <c r="AL273">
        <f t="shared" si="54"/>
        <v>16.354400000000002</v>
      </c>
      <c r="AM273">
        <f t="shared" si="55"/>
        <v>20.023836728000003</v>
      </c>
      <c r="AP273" s="9"/>
      <c r="AQ273" s="22">
        <v>0.52566500000000005</v>
      </c>
      <c r="AR273" s="22">
        <v>401.53100000000001</v>
      </c>
      <c r="AS273" s="22">
        <v>7.2112999999999997E-2</v>
      </c>
      <c r="AT273" s="22">
        <v>263</v>
      </c>
      <c r="AU273" s="22">
        <v>7.9071000000000002E-2</v>
      </c>
      <c r="AV273">
        <f t="shared" si="56"/>
        <v>-72.113</v>
      </c>
      <c r="AW273">
        <f t="shared" si="57"/>
        <v>-37.907280145000001</v>
      </c>
      <c r="AX273" s="9"/>
      <c r="AY273" s="22">
        <v>1.22437</v>
      </c>
      <c r="AZ273" s="22">
        <v>488.233</v>
      </c>
      <c r="BA273" s="22">
        <v>-1.7306499999999999E-2</v>
      </c>
      <c r="BB273" s="22">
        <v>263</v>
      </c>
      <c r="BC273" s="22">
        <v>1.2234499999999999</v>
      </c>
      <c r="BD273">
        <f t="shared" si="58"/>
        <v>17.3065</v>
      </c>
      <c r="BE273">
        <f t="shared" si="59"/>
        <v>21.189559405000001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59.473399999999998</v>
      </c>
      <c r="I274" s="22">
        <v>-1.6567999999999999E-2</v>
      </c>
      <c r="J274" s="22">
        <v>264</v>
      </c>
      <c r="K274" s="22">
        <v>0.52005000000000001</v>
      </c>
      <c r="L274">
        <f t="shared" si="48"/>
        <v>16.567999999999998</v>
      </c>
      <c r="M274">
        <f t="shared" si="49"/>
        <v>8.6257978399999988</v>
      </c>
      <c r="N274" s="9"/>
      <c r="O274" s="22">
        <v>1.2294</v>
      </c>
      <c r="P274" s="22">
        <v>130.44999999999999</v>
      </c>
      <c r="Q274" s="22">
        <v>-1.5908800000000001E-2</v>
      </c>
      <c r="R274" s="22">
        <v>264</v>
      </c>
      <c r="S274" s="22">
        <v>1.2283299999999999</v>
      </c>
      <c r="T274">
        <f t="shared" si="50"/>
        <v>15.908800000000001</v>
      </c>
      <c r="U274">
        <f t="shared" si="51"/>
        <v>19.558278720000001</v>
      </c>
      <c r="X274" s="9"/>
      <c r="Y274" s="22">
        <v>0.52063000000000004</v>
      </c>
      <c r="Z274" s="22">
        <v>186.637</v>
      </c>
      <c r="AA274" s="22">
        <v>-1.67297E-2</v>
      </c>
      <c r="AB274" s="22">
        <v>264</v>
      </c>
      <c r="AC274" s="22">
        <v>0.52011099999999999</v>
      </c>
      <c r="AD274">
        <f t="shared" si="52"/>
        <v>16.729700000000001</v>
      </c>
      <c r="AE274">
        <f t="shared" si="53"/>
        <v>8.7099837110000013</v>
      </c>
      <c r="AF274" s="9"/>
      <c r="AG274" s="22">
        <v>1.2294</v>
      </c>
      <c r="AH274" s="22">
        <v>284.339</v>
      </c>
      <c r="AI274" s="22">
        <v>-1.6330000000000001E-2</v>
      </c>
      <c r="AJ274" s="22">
        <v>264</v>
      </c>
      <c r="AK274" s="22">
        <v>1.2283299999999999</v>
      </c>
      <c r="AL274">
        <f t="shared" si="54"/>
        <v>16.330000000000002</v>
      </c>
      <c r="AM274">
        <f t="shared" si="55"/>
        <v>20.076102000000002</v>
      </c>
      <c r="AP274" s="9"/>
      <c r="AQ274" s="22">
        <v>0.52063000000000004</v>
      </c>
      <c r="AR274" s="22">
        <v>401.63200000000001</v>
      </c>
      <c r="AS274" s="22">
        <v>7.2479199999999994E-2</v>
      </c>
      <c r="AT274" s="22">
        <v>264</v>
      </c>
      <c r="AU274" s="22">
        <v>7.9009999999999997E-2</v>
      </c>
      <c r="AV274">
        <f t="shared" si="56"/>
        <v>-72.479199999999992</v>
      </c>
      <c r="AW274">
        <f t="shared" si="57"/>
        <v>-37.734845895999996</v>
      </c>
      <c r="AX274" s="9"/>
      <c r="AY274" s="22">
        <v>1.2294</v>
      </c>
      <c r="AZ274" s="22">
        <v>488.33300000000003</v>
      </c>
      <c r="BA274" s="22">
        <v>-1.7303499999999999E-2</v>
      </c>
      <c r="BB274" s="22">
        <v>264</v>
      </c>
      <c r="BC274" s="22">
        <v>1.2289399999999999</v>
      </c>
      <c r="BD274">
        <f t="shared" si="58"/>
        <v>17.3035</v>
      </c>
      <c r="BE274">
        <f t="shared" si="59"/>
        <v>21.272922900000001</v>
      </c>
    </row>
    <row r="275" spans="6:101">
      <c r="F275" s="9"/>
      <c r="G275" s="22">
        <v>0.515594</v>
      </c>
      <c r="H275" s="22">
        <v>59.574100000000001</v>
      </c>
      <c r="I275" s="22">
        <v>-1.6549700000000001E-2</v>
      </c>
      <c r="J275" s="22">
        <v>265</v>
      </c>
      <c r="K275" s="22">
        <v>0.51486200000000004</v>
      </c>
      <c r="L275">
        <f t="shared" si="48"/>
        <v>16.549700000000001</v>
      </c>
      <c r="M275">
        <f t="shared" si="49"/>
        <v>8.5329260217999998</v>
      </c>
      <c r="N275" s="9"/>
      <c r="O275" s="22">
        <v>1.23444</v>
      </c>
      <c r="P275" s="22">
        <v>130.55000000000001</v>
      </c>
      <c r="Q275" s="22">
        <v>-1.59271E-2</v>
      </c>
      <c r="R275" s="22">
        <v>265</v>
      </c>
      <c r="S275" s="22">
        <v>1.2335199999999999</v>
      </c>
      <c r="T275">
        <f t="shared" si="50"/>
        <v>15.927099999999999</v>
      </c>
      <c r="U275">
        <f t="shared" si="51"/>
        <v>19.661049324</v>
      </c>
      <c r="X275" s="9"/>
      <c r="Y275" s="22">
        <v>0.515594</v>
      </c>
      <c r="Z275" s="22">
        <v>186.738</v>
      </c>
      <c r="AA275" s="22">
        <v>-1.6741900000000001E-2</v>
      </c>
      <c r="AB275" s="22">
        <v>265</v>
      </c>
      <c r="AC275" s="22">
        <v>0.514679</v>
      </c>
      <c r="AD275">
        <f t="shared" si="52"/>
        <v>16.741900000000001</v>
      </c>
      <c r="AE275">
        <f t="shared" si="53"/>
        <v>8.6320231885999998</v>
      </c>
      <c r="AF275" s="9"/>
      <c r="AG275" s="22">
        <v>1.23444</v>
      </c>
      <c r="AH275" s="22">
        <v>284.44</v>
      </c>
      <c r="AI275" s="22">
        <v>-1.6323899999999999E-2</v>
      </c>
      <c r="AJ275" s="22">
        <v>265</v>
      </c>
      <c r="AK275" s="22">
        <v>1.23322</v>
      </c>
      <c r="AL275">
        <f t="shared" si="54"/>
        <v>16.323899999999998</v>
      </c>
      <c r="AM275">
        <f t="shared" si="55"/>
        <v>20.150875115999998</v>
      </c>
      <c r="AP275" s="9"/>
      <c r="AQ275" s="22">
        <v>0.515594</v>
      </c>
      <c r="AR275" s="22">
        <v>401.733</v>
      </c>
      <c r="AS275" s="22">
        <v>7.2479199999999994E-2</v>
      </c>
      <c r="AT275" s="22">
        <v>265</v>
      </c>
      <c r="AU275" s="22">
        <v>7.9009999999999997E-2</v>
      </c>
      <c r="AV275">
        <f t="shared" si="56"/>
        <v>-72.479199999999992</v>
      </c>
      <c r="AW275">
        <f t="shared" si="57"/>
        <v>-37.369840644799993</v>
      </c>
      <c r="AX275" s="9"/>
      <c r="AY275" s="22">
        <v>1.23444</v>
      </c>
      <c r="AZ275" s="22">
        <v>488.43400000000003</v>
      </c>
      <c r="BA275" s="22">
        <v>-1.7276E-2</v>
      </c>
      <c r="BB275" s="22">
        <v>265</v>
      </c>
      <c r="BC275" s="22">
        <v>1.2335199999999999</v>
      </c>
      <c r="BD275">
        <f t="shared" si="58"/>
        <v>17.276</v>
      </c>
      <c r="BE275">
        <f t="shared" si="59"/>
        <v>21.32618544</v>
      </c>
    </row>
    <row r="276" spans="6:101">
      <c r="F276" s="9"/>
      <c r="G276" s="22">
        <v>0.51055899999999999</v>
      </c>
      <c r="H276" s="22">
        <v>59.674799999999998</v>
      </c>
      <c r="I276" s="22">
        <v>-1.6555799999999999E-2</v>
      </c>
      <c r="J276" s="22">
        <v>266</v>
      </c>
      <c r="K276" s="22">
        <v>0.50994899999999999</v>
      </c>
      <c r="L276">
        <f t="shared" si="48"/>
        <v>16.555799999999998</v>
      </c>
      <c r="M276">
        <f t="shared" si="49"/>
        <v>8.4527126921999987</v>
      </c>
      <c r="N276" s="9"/>
      <c r="O276" s="22">
        <v>1.2394700000000001</v>
      </c>
      <c r="P276" s="22">
        <v>130.65100000000001</v>
      </c>
      <c r="Q276" s="22">
        <v>-1.5942399999999999E-2</v>
      </c>
      <c r="R276" s="22">
        <v>266</v>
      </c>
      <c r="S276" s="22">
        <v>1.23871</v>
      </c>
      <c r="T276">
        <f t="shared" si="50"/>
        <v>15.942399999999999</v>
      </c>
      <c r="U276">
        <f t="shared" si="51"/>
        <v>19.760126528000001</v>
      </c>
      <c r="X276" s="9"/>
      <c r="Y276" s="22">
        <v>0.51055899999999999</v>
      </c>
      <c r="Z276" s="22">
        <v>186.839</v>
      </c>
      <c r="AA276" s="22">
        <v>-1.6738900000000001E-2</v>
      </c>
      <c r="AB276" s="22">
        <v>266</v>
      </c>
      <c r="AC276" s="22">
        <v>0.50973500000000005</v>
      </c>
      <c r="AD276">
        <f t="shared" si="52"/>
        <v>16.738900000000001</v>
      </c>
      <c r="AE276">
        <f t="shared" si="53"/>
        <v>8.5461960451000003</v>
      </c>
      <c r="AF276" s="9"/>
      <c r="AG276" s="22">
        <v>1.2394700000000001</v>
      </c>
      <c r="AH276" s="22">
        <v>284.54000000000002</v>
      </c>
      <c r="AI276" s="22">
        <v>-1.63208E-2</v>
      </c>
      <c r="AJ276" s="22">
        <v>266</v>
      </c>
      <c r="AK276" s="22">
        <v>1.2381</v>
      </c>
      <c r="AL276">
        <f t="shared" si="54"/>
        <v>16.320799999999998</v>
      </c>
      <c r="AM276">
        <f t="shared" si="55"/>
        <v>20.229141975999998</v>
      </c>
      <c r="AP276" s="9"/>
      <c r="AQ276" s="22">
        <v>0.51055899999999999</v>
      </c>
      <c r="AR276" s="22">
        <v>401.83300000000003</v>
      </c>
      <c r="AS276" s="22">
        <v>7.2479199999999994E-2</v>
      </c>
      <c r="AT276" s="22">
        <v>266</v>
      </c>
      <c r="AU276" s="22">
        <v>7.9009999999999997E-2</v>
      </c>
      <c r="AV276">
        <f t="shared" si="56"/>
        <v>-72.479199999999992</v>
      </c>
      <c r="AW276">
        <f t="shared" si="57"/>
        <v>-37.004907872799997</v>
      </c>
      <c r="AX276" s="9"/>
      <c r="AY276" s="22">
        <v>1.2394700000000001</v>
      </c>
      <c r="AZ276" s="22">
        <v>488.53500000000003</v>
      </c>
      <c r="BA276" s="22">
        <v>-1.7291299999999999E-2</v>
      </c>
      <c r="BB276" s="22">
        <v>266</v>
      </c>
      <c r="BC276" s="22">
        <v>1.23871</v>
      </c>
      <c r="BD276">
        <f t="shared" si="58"/>
        <v>17.2913</v>
      </c>
      <c r="BE276">
        <f t="shared" si="59"/>
        <v>21.432047611000002</v>
      </c>
    </row>
    <row r="277" spans="6:101">
      <c r="F277" s="9"/>
      <c r="G277" s="22">
        <v>0.50552399999999997</v>
      </c>
      <c r="H277" s="22">
        <v>59.775500000000001</v>
      </c>
      <c r="I277" s="22">
        <v>-1.6558799999999999E-2</v>
      </c>
      <c r="J277" s="22">
        <v>267</v>
      </c>
      <c r="K277" s="22">
        <v>0.50503500000000001</v>
      </c>
      <c r="L277">
        <f t="shared" si="48"/>
        <v>16.558799999999998</v>
      </c>
      <c r="M277">
        <f t="shared" si="49"/>
        <v>8.3708708111999979</v>
      </c>
      <c r="N277" s="9"/>
      <c r="O277" s="22">
        <v>1.24451</v>
      </c>
      <c r="P277" s="22">
        <v>130.75200000000001</v>
      </c>
      <c r="Q277" s="22">
        <v>-1.59515E-2</v>
      </c>
      <c r="R277" s="22">
        <v>267</v>
      </c>
      <c r="S277" s="22">
        <v>1.24329</v>
      </c>
      <c r="T277">
        <f t="shared" si="50"/>
        <v>15.951500000000001</v>
      </c>
      <c r="U277">
        <f t="shared" si="51"/>
        <v>19.851801265000002</v>
      </c>
      <c r="X277" s="9"/>
      <c r="Y277" s="22">
        <v>0.50552399999999997</v>
      </c>
      <c r="Z277" s="22">
        <v>186.93899999999999</v>
      </c>
      <c r="AA277" s="22">
        <v>-1.67297E-2</v>
      </c>
      <c r="AB277" s="22">
        <v>267</v>
      </c>
      <c r="AC277" s="22">
        <v>0.50485199999999997</v>
      </c>
      <c r="AD277">
        <f t="shared" si="52"/>
        <v>16.729700000000001</v>
      </c>
      <c r="AE277">
        <f t="shared" si="53"/>
        <v>8.4572648628000007</v>
      </c>
      <c r="AF277" s="9"/>
      <c r="AG277" s="22">
        <v>1.24451</v>
      </c>
      <c r="AH277" s="22">
        <v>284.64100000000002</v>
      </c>
      <c r="AI277" s="22">
        <v>-1.6311599999999999E-2</v>
      </c>
      <c r="AJ277" s="22">
        <v>267</v>
      </c>
      <c r="AK277" s="22">
        <v>1.2439</v>
      </c>
      <c r="AL277">
        <f t="shared" si="54"/>
        <v>16.311599999999999</v>
      </c>
      <c r="AM277">
        <f t="shared" si="55"/>
        <v>20.299949315999999</v>
      </c>
      <c r="AP277" s="9"/>
      <c r="AQ277" s="22">
        <v>0.50552399999999997</v>
      </c>
      <c r="AR277" s="22">
        <v>401.93400000000003</v>
      </c>
      <c r="AS277" s="22">
        <v>7.1960399999999994E-2</v>
      </c>
      <c r="AT277" s="22">
        <v>267</v>
      </c>
      <c r="AU277" s="22">
        <v>7.8949000000000005E-2</v>
      </c>
      <c r="AV277">
        <f t="shared" si="56"/>
        <v>-71.960399999999993</v>
      </c>
      <c r="AW277">
        <f t="shared" si="57"/>
        <v>-36.377709249599995</v>
      </c>
      <c r="AX277" s="9"/>
      <c r="AY277" s="22">
        <v>1.24451</v>
      </c>
      <c r="AZ277" s="22">
        <v>488.63600000000002</v>
      </c>
      <c r="BA277" s="22">
        <v>-1.73004E-2</v>
      </c>
      <c r="BB277" s="22">
        <v>267</v>
      </c>
      <c r="BC277" s="22">
        <v>1.24359</v>
      </c>
      <c r="BD277">
        <f t="shared" si="58"/>
        <v>17.3004</v>
      </c>
      <c r="BE277">
        <f t="shared" si="59"/>
        <v>21.530520803999998</v>
      </c>
    </row>
    <row r="278" spans="6:101">
      <c r="F278" s="9"/>
      <c r="G278" s="22">
        <v>0.50048800000000004</v>
      </c>
      <c r="H278" s="22">
        <v>59.876199999999997</v>
      </c>
      <c r="I278" s="22">
        <v>-1.65649E-2</v>
      </c>
      <c r="J278" s="22">
        <v>268</v>
      </c>
      <c r="K278" s="22">
        <v>0.49981700000000001</v>
      </c>
      <c r="L278">
        <f t="shared" si="48"/>
        <v>16.564900000000002</v>
      </c>
      <c r="M278">
        <f t="shared" si="49"/>
        <v>8.2905336712000022</v>
      </c>
      <c r="N278" s="9"/>
      <c r="O278" s="22">
        <v>1.2495400000000001</v>
      </c>
      <c r="P278" s="22">
        <v>130.852</v>
      </c>
      <c r="Q278" s="22">
        <v>-1.58569E-2</v>
      </c>
      <c r="R278" s="22">
        <v>268</v>
      </c>
      <c r="S278" s="22">
        <v>1.24878</v>
      </c>
      <c r="T278">
        <f t="shared" si="50"/>
        <v>15.8569</v>
      </c>
      <c r="U278">
        <f t="shared" si="51"/>
        <v>19.813830826</v>
      </c>
      <c r="X278" s="9"/>
      <c r="Y278" s="22">
        <v>0.50048800000000004</v>
      </c>
      <c r="Z278" s="22">
        <v>187.04</v>
      </c>
      <c r="AA278" s="22">
        <v>-1.6741900000000001E-2</v>
      </c>
      <c r="AB278" s="22">
        <v>268</v>
      </c>
      <c r="AC278" s="22">
        <v>0.49993900000000002</v>
      </c>
      <c r="AD278">
        <f t="shared" si="52"/>
        <v>16.741900000000001</v>
      </c>
      <c r="AE278">
        <f t="shared" si="53"/>
        <v>8.3791200472000007</v>
      </c>
      <c r="AF278" s="9"/>
      <c r="AG278" s="22">
        <v>1.2495400000000001</v>
      </c>
      <c r="AH278" s="22">
        <v>284.74200000000002</v>
      </c>
      <c r="AI278" s="22">
        <v>-1.6311599999999999E-2</v>
      </c>
      <c r="AJ278" s="22">
        <v>268</v>
      </c>
      <c r="AK278" s="22">
        <v>1.24847</v>
      </c>
      <c r="AL278">
        <f t="shared" si="54"/>
        <v>16.311599999999999</v>
      </c>
      <c r="AM278">
        <f t="shared" si="55"/>
        <v>20.381996663999999</v>
      </c>
      <c r="AP278" s="9"/>
      <c r="AQ278" s="22">
        <v>0.50048800000000004</v>
      </c>
      <c r="AR278" s="22">
        <v>402.03500000000003</v>
      </c>
      <c r="AS278" s="22">
        <v>7.1899400000000002E-2</v>
      </c>
      <c r="AT278" s="22">
        <v>268</v>
      </c>
      <c r="AU278" s="22">
        <v>7.90405E-2</v>
      </c>
      <c r="AV278">
        <f t="shared" si="56"/>
        <v>-71.8994</v>
      </c>
      <c r="AW278">
        <f t="shared" si="57"/>
        <v>-35.984786907200004</v>
      </c>
      <c r="AX278" s="9"/>
      <c r="AY278" s="22">
        <v>1.2495400000000001</v>
      </c>
      <c r="AZ278" s="22">
        <v>488.73599999999999</v>
      </c>
      <c r="BA278" s="22">
        <v>-1.7294299999999999E-2</v>
      </c>
      <c r="BB278" s="22">
        <v>268</v>
      </c>
      <c r="BC278" s="22">
        <v>1.24878</v>
      </c>
      <c r="BD278">
        <f t="shared" si="58"/>
        <v>17.2943</v>
      </c>
      <c r="BE278">
        <f t="shared" si="59"/>
        <v>21.609919622</v>
      </c>
    </row>
    <row r="279" spans="6:101">
      <c r="F279" s="9"/>
      <c r="G279" s="22">
        <v>0.49545299999999998</v>
      </c>
      <c r="H279" s="22">
        <v>59.976900000000001</v>
      </c>
      <c r="I279" s="22">
        <v>-1.6570999999999999E-2</v>
      </c>
      <c r="J279" s="22">
        <v>269</v>
      </c>
      <c r="K279" s="22">
        <v>0.49478100000000003</v>
      </c>
      <c r="L279">
        <f t="shared" si="48"/>
        <v>16.570999999999998</v>
      </c>
      <c r="M279">
        <f t="shared" si="49"/>
        <v>8.2101516629999978</v>
      </c>
      <c r="N279" s="9"/>
      <c r="O279" s="22">
        <v>1.25458</v>
      </c>
      <c r="P279" s="22">
        <v>130.953</v>
      </c>
      <c r="Q279" s="22">
        <v>-1.58447E-2</v>
      </c>
      <c r="R279" s="22">
        <v>269</v>
      </c>
      <c r="S279" s="22">
        <v>1.25366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187.14099999999999</v>
      </c>
      <c r="AA279" s="22">
        <v>-1.6744999999999999E-2</v>
      </c>
      <c r="AB279" s="22">
        <v>269</v>
      </c>
      <c r="AC279" s="22">
        <v>0.49484299999999998</v>
      </c>
      <c r="AD279">
        <f t="shared" si="52"/>
        <v>16.745000000000001</v>
      </c>
      <c r="AE279">
        <f t="shared" si="53"/>
        <v>8.2963604849999992</v>
      </c>
      <c r="AF279" s="9"/>
      <c r="AG279" s="22">
        <v>1.25458</v>
      </c>
      <c r="AH279" s="22">
        <v>284.84300000000002</v>
      </c>
      <c r="AI279" s="22">
        <v>-1.6296399999999999E-2</v>
      </c>
      <c r="AJ279" s="22">
        <v>269</v>
      </c>
      <c r="AK279" s="22">
        <v>1.25336</v>
      </c>
      <c r="AL279">
        <f t="shared" si="54"/>
        <v>16.296399999999998</v>
      </c>
      <c r="AM279">
        <f t="shared" si="55"/>
        <v>20.445137511999999</v>
      </c>
      <c r="AP279" s="9"/>
      <c r="AQ279" s="22">
        <v>0.49545299999999998</v>
      </c>
      <c r="AR279" s="22">
        <v>402.13600000000002</v>
      </c>
      <c r="AS279" s="22">
        <v>7.2631799999999996E-2</v>
      </c>
      <c r="AT279" s="22">
        <v>269</v>
      </c>
      <c r="AU279" s="22">
        <v>7.9009999999999997E-2</v>
      </c>
      <c r="AV279">
        <f t="shared" si="56"/>
        <v>-72.631799999999998</v>
      </c>
      <c r="AW279">
        <f t="shared" si="57"/>
        <v>-35.985643205399995</v>
      </c>
      <c r="AX279" s="9"/>
      <c r="AY279" s="22">
        <v>1.25458</v>
      </c>
      <c r="AZ279" s="22">
        <v>488.83699999999999</v>
      </c>
      <c r="BA279" s="22">
        <v>-1.7279099999999999E-2</v>
      </c>
      <c r="BB279" s="22">
        <v>269</v>
      </c>
      <c r="BC279" s="22">
        <v>1.25397</v>
      </c>
      <c r="BD279">
        <f t="shared" si="58"/>
        <v>17.2791</v>
      </c>
      <c r="BE279">
        <f t="shared" si="59"/>
        <v>21.678013278000002</v>
      </c>
    </row>
    <row r="280" spans="6:101">
      <c r="F280" s="9"/>
      <c r="G280" s="22">
        <v>0.49041699999999999</v>
      </c>
      <c r="H280" s="22">
        <v>60.077599999999997</v>
      </c>
      <c r="I280" s="22">
        <v>-1.6561900000000001E-2</v>
      </c>
      <c r="J280" s="22">
        <v>270</v>
      </c>
      <c r="K280" s="22">
        <v>0.48977700000000002</v>
      </c>
      <c r="L280">
        <f t="shared" si="48"/>
        <v>16.561900000000001</v>
      </c>
      <c r="M280">
        <f t="shared" si="49"/>
        <v>8.1222373123000011</v>
      </c>
      <c r="N280" s="9"/>
      <c r="O280" s="22">
        <v>1.2596099999999999</v>
      </c>
      <c r="P280" s="22">
        <v>131.054</v>
      </c>
      <c r="Q280" s="22">
        <v>-1.58417E-2</v>
      </c>
      <c r="R280" s="22">
        <v>270</v>
      </c>
      <c r="S280" s="22">
        <v>1.25854</v>
      </c>
      <c r="T280">
        <f t="shared" si="50"/>
        <v>15.841699999999999</v>
      </c>
      <c r="U280">
        <f t="shared" si="51"/>
        <v>19.954363736999998</v>
      </c>
      <c r="X280" s="9"/>
      <c r="Y280" s="22">
        <v>0.49041699999999999</v>
      </c>
      <c r="Z280" s="22">
        <v>187.24199999999999</v>
      </c>
      <c r="AA280" s="22">
        <v>-1.6732799999999999E-2</v>
      </c>
      <c r="AB280" s="22">
        <v>270</v>
      </c>
      <c r="AC280" s="22">
        <v>0.48944100000000001</v>
      </c>
      <c r="AD280">
        <f t="shared" si="52"/>
        <v>16.732799999999997</v>
      </c>
      <c r="AE280">
        <f t="shared" si="53"/>
        <v>8.2060495775999982</v>
      </c>
      <c r="AF280" s="9"/>
      <c r="AG280" s="22">
        <v>1.2596099999999999</v>
      </c>
      <c r="AH280" s="22">
        <v>284.94299999999998</v>
      </c>
      <c r="AI280" s="22">
        <v>-1.62811E-2</v>
      </c>
      <c r="AJ280" s="22">
        <v>270</v>
      </c>
      <c r="AK280" s="22">
        <v>1.25885</v>
      </c>
      <c r="AL280">
        <f t="shared" si="54"/>
        <v>16.281099999999999</v>
      </c>
      <c r="AM280">
        <f t="shared" si="55"/>
        <v>20.507836370999996</v>
      </c>
      <c r="AP280" s="9"/>
      <c r="AQ280" s="22">
        <v>0.49041699999999999</v>
      </c>
      <c r="AR280" s="22">
        <v>402.23599999999999</v>
      </c>
      <c r="AS280" s="22">
        <v>7.2052000000000005E-2</v>
      </c>
      <c r="AT280" s="22">
        <v>270</v>
      </c>
      <c r="AU280" s="22">
        <v>7.90405E-2</v>
      </c>
      <c r="AV280">
        <f t="shared" si="56"/>
        <v>-72.052000000000007</v>
      </c>
      <c r="AW280">
        <f t="shared" si="57"/>
        <v>-35.335525684000004</v>
      </c>
      <c r="AX280" s="9"/>
      <c r="AY280" s="22">
        <v>1.2596099999999999</v>
      </c>
      <c r="AZ280" s="22">
        <v>488.93799999999999</v>
      </c>
      <c r="BA280" s="22">
        <v>-1.7303499999999999E-2</v>
      </c>
      <c r="BB280" s="22">
        <v>270</v>
      </c>
      <c r="BC280" s="22">
        <v>1.2591600000000001</v>
      </c>
      <c r="BD280">
        <f t="shared" si="58"/>
        <v>17.3035</v>
      </c>
      <c r="BE280">
        <f t="shared" si="59"/>
        <v>21.795661634999998</v>
      </c>
    </row>
    <row r="281" spans="6:101">
      <c r="F281" s="9"/>
      <c r="G281" s="22">
        <v>0.48538199999999998</v>
      </c>
      <c r="H281" s="22">
        <v>60.178400000000003</v>
      </c>
      <c r="I281" s="22">
        <v>-1.6546600000000002E-2</v>
      </c>
      <c r="J281" s="22">
        <v>271</v>
      </c>
      <c r="K281" s="22">
        <v>0.48474099999999998</v>
      </c>
      <c r="L281">
        <f t="shared" si="48"/>
        <v>16.546600000000002</v>
      </c>
      <c r="M281">
        <f t="shared" si="49"/>
        <v>8.0314218012000005</v>
      </c>
      <c r="N281" s="9"/>
      <c r="O281" s="22">
        <v>1.2646500000000001</v>
      </c>
      <c r="P281" s="22">
        <v>131.154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187.34200000000001</v>
      </c>
      <c r="AA281" s="22">
        <v>-1.6751100000000001E-2</v>
      </c>
      <c r="AB281" s="22">
        <v>271</v>
      </c>
      <c r="AC281" s="22">
        <v>0.48468</v>
      </c>
      <c r="AD281">
        <f t="shared" si="52"/>
        <v>16.751100000000001</v>
      </c>
      <c r="AE281">
        <f t="shared" si="53"/>
        <v>8.1306824201999994</v>
      </c>
      <c r="AF281" s="9"/>
      <c r="AG281" s="22">
        <v>1.2646500000000001</v>
      </c>
      <c r="AH281" s="22">
        <v>285.04399999999998</v>
      </c>
      <c r="AI281" s="22">
        <v>-1.6271999999999998E-2</v>
      </c>
      <c r="AJ281" s="22">
        <v>271</v>
      </c>
      <c r="AK281" s="22">
        <v>1.26373</v>
      </c>
      <c r="AL281">
        <f t="shared" si="54"/>
        <v>16.271999999999998</v>
      </c>
      <c r="AM281">
        <f t="shared" si="55"/>
        <v>20.578384799999998</v>
      </c>
      <c r="AP281" s="9"/>
      <c r="AQ281" s="22">
        <v>0.48538199999999998</v>
      </c>
      <c r="AR281" s="22">
        <v>402.33699999999999</v>
      </c>
      <c r="AS281" s="22">
        <v>7.2448700000000005E-2</v>
      </c>
      <c r="AT281" s="22">
        <v>271</v>
      </c>
      <c r="AU281" s="22">
        <v>7.8979499999999994E-2</v>
      </c>
      <c r="AV281">
        <f t="shared" si="56"/>
        <v>-72.448700000000002</v>
      </c>
      <c r="AW281">
        <f t="shared" si="57"/>
        <v>-35.165294903400003</v>
      </c>
      <c r="AX281" s="9"/>
      <c r="AY281" s="22">
        <v>1.2646500000000001</v>
      </c>
      <c r="AZ281" s="22">
        <v>489.03800000000001</v>
      </c>
      <c r="BA281" s="22">
        <v>-1.7312600000000001E-2</v>
      </c>
      <c r="BB281" s="22">
        <v>271</v>
      </c>
      <c r="BC281" s="22">
        <v>1.26434</v>
      </c>
      <c r="BD281">
        <f t="shared" si="58"/>
        <v>17.3126</v>
      </c>
      <c r="BE281">
        <f t="shared" si="59"/>
        <v>21.89437959</v>
      </c>
    </row>
    <row r="282" spans="6:101">
      <c r="F282" s="9"/>
      <c r="G282" s="22">
        <v>0.48034700000000002</v>
      </c>
      <c r="H282" s="22">
        <v>60.2791</v>
      </c>
      <c r="I282" s="22">
        <v>-1.6549700000000001E-2</v>
      </c>
      <c r="J282" s="22">
        <v>272</v>
      </c>
      <c r="K282" s="22">
        <v>0.479736</v>
      </c>
      <c r="L282">
        <f t="shared" si="48"/>
        <v>16.549700000000001</v>
      </c>
      <c r="M282">
        <f t="shared" si="49"/>
        <v>7.9495987459000013</v>
      </c>
      <c r="N282" s="9"/>
      <c r="O282" s="22">
        <v>1.2696799999999999</v>
      </c>
      <c r="P282" s="22">
        <v>131.255</v>
      </c>
      <c r="Q282" s="22">
        <v>-1.5805099999999999E-2</v>
      </c>
      <c r="R282" s="22">
        <v>272</v>
      </c>
      <c r="S282" s="22">
        <v>1.26831</v>
      </c>
      <c r="T282">
        <f t="shared" si="50"/>
        <v>15.805099999999999</v>
      </c>
      <c r="U282">
        <f t="shared" si="51"/>
        <v>20.067419367999999</v>
      </c>
      <c r="X282" s="9"/>
      <c r="Y282" s="22">
        <v>0.48034700000000002</v>
      </c>
      <c r="Z282" s="22">
        <v>187.44300000000001</v>
      </c>
      <c r="AA282" s="22">
        <v>-1.6744999999999999E-2</v>
      </c>
      <c r="AB282" s="22">
        <v>272</v>
      </c>
      <c r="AC282" s="22">
        <v>0.47979699999999997</v>
      </c>
      <c r="AD282">
        <f t="shared" si="52"/>
        <v>16.745000000000001</v>
      </c>
      <c r="AE282">
        <f t="shared" si="53"/>
        <v>8.0434105150000015</v>
      </c>
      <c r="AF282" s="9"/>
      <c r="AG282" s="22">
        <v>1.2696799999999999</v>
      </c>
      <c r="AH282" s="22">
        <v>285.14499999999998</v>
      </c>
      <c r="AI282" s="22">
        <v>-1.6241499999999999E-2</v>
      </c>
      <c r="AJ282" s="22">
        <v>272</v>
      </c>
      <c r="AK282" s="22">
        <v>1.2686200000000001</v>
      </c>
      <c r="AL282">
        <f t="shared" si="54"/>
        <v>16.241499999999998</v>
      </c>
      <c r="AM282">
        <f t="shared" si="55"/>
        <v>20.621507719999997</v>
      </c>
      <c r="AP282" s="9"/>
      <c r="AQ282" s="22">
        <v>0.48034700000000002</v>
      </c>
      <c r="AR282" s="22">
        <v>402.43799999999999</v>
      </c>
      <c r="AS282" s="22">
        <v>8.7402300000000002E-2</v>
      </c>
      <c r="AT282" s="22">
        <v>272</v>
      </c>
      <c r="AU282" s="22">
        <v>7.8887899999999997E-2</v>
      </c>
      <c r="AV282">
        <f t="shared" si="56"/>
        <v>-87.402299999999997</v>
      </c>
      <c r="AW282">
        <f t="shared" si="57"/>
        <v>-41.983432598100002</v>
      </c>
      <c r="AX282" s="9"/>
      <c r="AY282" s="22">
        <v>1.2696799999999999</v>
      </c>
      <c r="AZ282" s="22">
        <v>489.13900000000001</v>
      </c>
      <c r="BA282" s="22">
        <v>-1.72882E-2</v>
      </c>
      <c r="BB282" s="22">
        <v>272</v>
      </c>
      <c r="BC282" s="22">
        <v>1.2692300000000001</v>
      </c>
      <c r="BD282">
        <f t="shared" si="58"/>
        <v>17.2882</v>
      </c>
      <c r="BE282">
        <f t="shared" si="59"/>
        <v>21.950481775999997</v>
      </c>
    </row>
    <row r="283" spans="6:101">
      <c r="F283" s="9"/>
      <c r="G283" s="22">
        <v>0.47531099999999998</v>
      </c>
      <c r="H283" s="22">
        <v>60.379800000000003</v>
      </c>
      <c r="I283" s="22">
        <v>-1.6546600000000002E-2</v>
      </c>
      <c r="J283" s="22">
        <v>273</v>
      </c>
      <c r="K283" s="22">
        <v>0.47476200000000002</v>
      </c>
      <c r="L283">
        <f t="shared" si="48"/>
        <v>16.546600000000002</v>
      </c>
      <c r="M283">
        <f t="shared" si="49"/>
        <v>7.8647809926000001</v>
      </c>
      <c r="N283" s="9"/>
      <c r="O283" s="22">
        <v>1.2747200000000001</v>
      </c>
      <c r="P283" s="22">
        <v>131.35599999999999</v>
      </c>
      <c r="Q283" s="22">
        <v>-1.5777599999999999E-2</v>
      </c>
      <c r="R283" s="22">
        <v>273</v>
      </c>
      <c r="S283" s="22">
        <v>1.2738</v>
      </c>
      <c r="T283">
        <f t="shared" si="50"/>
        <v>15.7776</v>
      </c>
      <c r="U283">
        <f t="shared" si="51"/>
        <v>20.112022272000001</v>
      </c>
      <c r="X283" s="9"/>
      <c r="Y283" s="22">
        <v>0.47531099999999998</v>
      </c>
      <c r="Z283" s="22">
        <v>187.54400000000001</v>
      </c>
      <c r="AA283" s="22">
        <v>-1.67542E-2</v>
      </c>
      <c r="AB283" s="22">
        <v>273</v>
      </c>
      <c r="AC283" s="22">
        <v>0.47476200000000002</v>
      </c>
      <c r="AD283">
        <f t="shared" si="52"/>
        <v>16.754200000000001</v>
      </c>
      <c r="AE283">
        <f t="shared" si="53"/>
        <v>7.9634555562000005</v>
      </c>
      <c r="AF283" s="9"/>
      <c r="AG283" s="22">
        <v>1.2747200000000001</v>
      </c>
      <c r="AH283" s="22">
        <v>285.245</v>
      </c>
      <c r="AI283" s="22">
        <v>-1.6229199999999999E-2</v>
      </c>
      <c r="AJ283" s="22">
        <v>273</v>
      </c>
      <c r="AK283" s="22">
        <v>1.2738</v>
      </c>
      <c r="AL283">
        <f t="shared" si="54"/>
        <v>16.229199999999999</v>
      </c>
      <c r="AM283">
        <f t="shared" si="55"/>
        <v>20.687685823999999</v>
      </c>
      <c r="AP283" s="9"/>
      <c r="AQ283" s="22">
        <v>0.47531099999999998</v>
      </c>
      <c r="AR283" s="22">
        <v>402.53800000000001</v>
      </c>
      <c r="AS283" s="22">
        <v>8.7310799999999994E-2</v>
      </c>
      <c r="AT283" s="22">
        <v>273</v>
      </c>
      <c r="AU283" s="22">
        <v>7.8979499999999994E-2</v>
      </c>
      <c r="AV283">
        <f t="shared" si="56"/>
        <v>-87.3108</v>
      </c>
      <c r="AW283">
        <f t="shared" si="57"/>
        <v>-41.499783658799998</v>
      </c>
      <c r="AX283" s="9"/>
      <c r="AY283" s="22">
        <v>1.2747200000000001</v>
      </c>
      <c r="AZ283" s="22">
        <v>489.24</v>
      </c>
      <c r="BA283" s="22">
        <v>-1.7291299999999999E-2</v>
      </c>
      <c r="BB283" s="22">
        <v>273</v>
      </c>
      <c r="BC283" s="22">
        <v>1.27441</v>
      </c>
      <c r="BD283">
        <f t="shared" si="58"/>
        <v>17.2913</v>
      </c>
      <c r="BE283">
        <f t="shared" si="59"/>
        <v>22.041565936000001</v>
      </c>
    </row>
    <row r="284" spans="6:101">
      <c r="F284" s="9"/>
      <c r="G284" s="22">
        <v>0.47027600000000003</v>
      </c>
      <c r="H284" s="22">
        <v>60.480499999999999</v>
      </c>
      <c r="I284" s="22">
        <v>-1.6589400000000001E-2</v>
      </c>
      <c r="J284" s="22">
        <v>274</v>
      </c>
      <c r="K284" s="22">
        <v>0.46963500000000002</v>
      </c>
      <c r="L284">
        <f t="shared" si="48"/>
        <v>16.589400000000001</v>
      </c>
      <c r="M284">
        <f t="shared" si="49"/>
        <v>7.8015966744000007</v>
      </c>
      <c r="N284" s="9"/>
      <c r="O284" s="22">
        <v>1.2797499999999999</v>
      </c>
      <c r="P284" s="22">
        <v>131.45699999999999</v>
      </c>
      <c r="Q284" s="22">
        <v>-1.5795900000000002E-2</v>
      </c>
      <c r="R284" s="22">
        <v>274</v>
      </c>
      <c r="S284" s="22">
        <v>1.2783800000000001</v>
      </c>
      <c r="T284">
        <f t="shared" si="50"/>
        <v>15.795900000000001</v>
      </c>
      <c r="U284">
        <f t="shared" si="51"/>
        <v>20.214803025000002</v>
      </c>
      <c r="X284" s="9"/>
      <c r="Y284" s="22">
        <v>0.47027600000000003</v>
      </c>
      <c r="Z284" s="22">
        <v>187.64400000000001</v>
      </c>
      <c r="AA284" s="22">
        <v>-1.6747999999999999E-2</v>
      </c>
      <c r="AB284" s="22">
        <v>274</v>
      </c>
      <c r="AC284" s="22">
        <v>0.46960400000000002</v>
      </c>
      <c r="AD284">
        <f t="shared" si="52"/>
        <v>16.747999999999998</v>
      </c>
      <c r="AE284">
        <f t="shared" si="53"/>
        <v>7.8761824479999989</v>
      </c>
      <c r="AF284" s="9"/>
      <c r="AG284" s="22">
        <v>1.2797499999999999</v>
      </c>
      <c r="AH284" s="22">
        <v>285.346</v>
      </c>
      <c r="AI284" s="22">
        <v>-1.62109E-2</v>
      </c>
      <c r="AJ284" s="22">
        <v>274</v>
      </c>
      <c r="AK284" s="22">
        <v>1.2786900000000001</v>
      </c>
      <c r="AL284">
        <f t="shared" si="54"/>
        <v>16.210899999999999</v>
      </c>
      <c r="AM284">
        <f t="shared" si="55"/>
        <v>20.745899274999996</v>
      </c>
      <c r="AP284" s="9"/>
      <c r="AQ284" s="22">
        <v>0.47027600000000003</v>
      </c>
      <c r="AR284" s="22">
        <v>402.63900000000001</v>
      </c>
      <c r="AS284" s="22">
        <v>7.2753899999999996E-2</v>
      </c>
      <c r="AT284" s="22">
        <v>274</v>
      </c>
      <c r="AU284" s="22">
        <v>7.9009999999999997E-2</v>
      </c>
      <c r="AV284">
        <f t="shared" si="56"/>
        <v>-72.753900000000002</v>
      </c>
      <c r="AW284">
        <f t="shared" si="57"/>
        <v>-34.2144130764</v>
      </c>
      <c r="AX284" s="9"/>
      <c r="AY284" s="22">
        <v>1.2797499999999999</v>
      </c>
      <c r="AZ284" s="22">
        <v>489.34100000000001</v>
      </c>
      <c r="BA284" s="22">
        <v>-1.73004E-2</v>
      </c>
      <c r="BB284" s="22">
        <v>274</v>
      </c>
      <c r="BC284" s="22">
        <v>1.2789900000000001</v>
      </c>
      <c r="BD284">
        <f t="shared" si="58"/>
        <v>17.3004</v>
      </c>
      <c r="BE284">
        <f t="shared" si="59"/>
        <v>22.1401869</v>
      </c>
    </row>
    <row r="285" spans="6:101">
      <c r="F285" s="9"/>
      <c r="G285" s="22">
        <v>0.46523999999999999</v>
      </c>
      <c r="H285" s="22">
        <v>60.581200000000003</v>
      </c>
      <c r="I285" s="22">
        <v>-1.6598499999999999E-2</v>
      </c>
      <c r="J285" s="22">
        <v>275</v>
      </c>
      <c r="K285" s="22">
        <v>0.46462999999999999</v>
      </c>
      <c r="L285">
        <f t="shared" si="48"/>
        <v>16.598499999999998</v>
      </c>
      <c r="M285">
        <f t="shared" si="49"/>
        <v>7.7222861399999987</v>
      </c>
      <c r="N285" s="9"/>
      <c r="O285" s="22">
        <v>1.2847900000000001</v>
      </c>
      <c r="P285" s="22">
        <v>131.55699999999999</v>
      </c>
      <c r="Q285" s="22">
        <v>-1.58142E-2</v>
      </c>
      <c r="R285" s="22">
        <v>275</v>
      </c>
      <c r="S285" s="22">
        <v>1.2841800000000001</v>
      </c>
      <c r="T285">
        <f t="shared" si="50"/>
        <v>15.8142</v>
      </c>
      <c r="U285">
        <f t="shared" si="51"/>
        <v>20.317926018000001</v>
      </c>
      <c r="X285" s="9"/>
      <c r="Y285" s="22">
        <v>0.46523999999999999</v>
      </c>
      <c r="Z285" s="22">
        <v>187.745</v>
      </c>
      <c r="AA285" s="22">
        <v>-1.6744999999999999E-2</v>
      </c>
      <c r="AB285" s="22">
        <v>275</v>
      </c>
      <c r="AC285" s="22">
        <v>0.46435500000000002</v>
      </c>
      <c r="AD285">
        <f t="shared" si="52"/>
        <v>16.745000000000001</v>
      </c>
      <c r="AE285">
        <f t="shared" si="53"/>
        <v>7.7904438000000003</v>
      </c>
      <c r="AF285" s="9"/>
      <c r="AG285" s="22">
        <v>1.2847900000000001</v>
      </c>
      <c r="AH285" s="22">
        <v>285.447</v>
      </c>
      <c r="AI285" s="22">
        <v>-1.6204799999999998E-2</v>
      </c>
      <c r="AJ285" s="22">
        <v>275</v>
      </c>
      <c r="AK285" s="22">
        <v>1.2838700000000001</v>
      </c>
      <c r="AL285">
        <f t="shared" si="54"/>
        <v>16.204799999999999</v>
      </c>
      <c r="AM285">
        <f t="shared" si="55"/>
        <v>20.819764992</v>
      </c>
      <c r="AP285" s="9"/>
      <c r="AQ285" s="22">
        <v>0.46523999999999999</v>
      </c>
      <c r="AR285" s="22">
        <v>402.74</v>
      </c>
      <c r="AS285" s="22">
        <v>7.2753899999999996E-2</v>
      </c>
      <c r="AT285" s="22">
        <v>275</v>
      </c>
      <c r="AU285" s="22">
        <v>7.9101599999999994E-2</v>
      </c>
      <c r="AV285">
        <f t="shared" si="56"/>
        <v>-72.753900000000002</v>
      </c>
      <c r="AW285">
        <f t="shared" si="57"/>
        <v>-33.848024436000003</v>
      </c>
      <c r="AX285" s="9"/>
      <c r="AY285" s="22">
        <v>1.2847900000000001</v>
      </c>
      <c r="AZ285" s="22">
        <v>489.44099999999997</v>
      </c>
      <c r="BA285" s="22">
        <v>-1.7272900000000001E-2</v>
      </c>
      <c r="BB285" s="22">
        <v>275</v>
      </c>
      <c r="BC285" s="22">
        <v>1.2838700000000001</v>
      </c>
      <c r="BD285">
        <f t="shared" si="58"/>
        <v>17.2729</v>
      </c>
      <c r="BE285">
        <f t="shared" si="59"/>
        <v>22.192049191000002</v>
      </c>
    </row>
    <row r="286" spans="6:101">
      <c r="F286" s="9"/>
      <c r="G286" s="22">
        <v>0.46020499999999998</v>
      </c>
      <c r="H286" s="22">
        <v>60.681899999999999</v>
      </c>
      <c r="I286" s="22">
        <v>-1.6589400000000001E-2</v>
      </c>
      <c r="J286" s="22">
        <v>276</v>
      </c>
      <c r="K286" s="22">
        <v>0.45938099999999998</v>
      </c>
      <c r="L286">
        <f t="shared" si="48"/>
        <v>16.589400000000001</v>
      </c>
      <c r="M286">
        <f t="shared" si="49"/>
        <v>7.6345248269999999</v>
      </c>
      <c r="N286" s="9"/>
      <c r="O286" s="22">
        <v>1.28983</v>
      </c>
      <c r="P286" s="22">
        <v>131.65799999999999</v>
      </c>
      <c r="Q286" s="22">
        <v>-1.5783700000000001E-2</v>
      </c>
      <c r="R286" s="22">
        <v>276</v>
      </c>
      <c r="S286" s="22">
        <v>1.2890600000000001</v>
      </c>
      <c r="T286">
        <f t="shared" si="50"/>
        <v>15.783700000000001</v>
      </c>
      <c r="U286">
        <f t="shared" si="51"/>
        <v>20.358289771000003</v>
      </c>
      <c r="X286" s="9"/>
      <c r="Y286" s="22">
        <v>0.46020499999999998</v>
      </c>
      <c r="Z286" s="22">
        <v>187.846</v>
      </c>
      <c r="AA286" s="22">
        <v>-1.67542E-2</v>
      </c>
      <c r="AB286" s="22">
        <v>276</v>
      </c>
      <c r="AC286" s="22">
        <v>0.45980799999999999</v>
      </c>
      <c r="AD286">
        <f t="shared" si="52"/>
        <v>16.754200000000001</v>
      </c>
      <c r="AE286">
        <f t="shared" si="53"/>
        <v>7.7103666110000004</v>
      </c>
      <c r="AF286" s="9"/>
      <c r="AG286" s="22">
        <v>1.28983</v>
      </c>
      <c r="AH286" s="22">
        <v>285.548</v>
      </c>
      <c r="AI286" s="22">
        <v>-1.6186499999999999E-2</v>
      </c>
      <c r="AJ286" s="22">
        <v>276</v>
      </c>
      <c r="AK286" s="22">
        <v>1.2893699999999999</v>
      </c>
      <c r="AL286">
        <f t="shared" si="54"/>
        <v>16.186499999999999</v>
      </c>
      <c r="AM286">
        <f t="shared" si="55"/>
        <v>20.877833294999999</v>
      </c>
      <c r="AP286" s="9"/>
      <c r="AQ286" s="22">
        <v>0.46020499999999998</v>
      </c>
      <c r="AR286" s="22">
        <v>402.84100000000001</v>
      </c>
      <c r="AS286" s="22">
        <v>7.2692900000000005E-2</v>
      </c>
      <c r="AT286" s="22">
        <v>276</v>
      </c>
      <c r="AU286" s="22">
        <v>7.9132099999999997E-2</v>
      </c>
      <c r="AV286">
        <f t="shared" si="56"/>
        <v>-72.692900000000009</v>
      </c>
      <c r="AW286">
        <f t="shared" si="57"/>
        <v>-33.453636044500001</v>
      </c>
      <c r="AX286" s="9"/>
      <c r="AY286" s="22">
        <v>1.28983</v>
      </c>
      <c r="AZ286" s="22">
        <v>489.54199999999997</v>
      </c>
      <c r="BA286" s="22">
        <v>-1.7291299999999999E-2</v>
      </c>
      <c r="BB286" s="22">
        <v>276</v>
      </c>
      <c r="BC286" s="22">
        <v>1.2884500000000001</v>
      </c>
      <c r="BD286">
        <f t="shared" si="58"/>
        <v>17.2913</v>
      </c>
      <c r="BE286">
        <f t="shared" si="59"/>
        <v>22.302837479000001</v>
      </c>
    </row>
    <row r="287" spans="6:101">
      <c r="F287" s="9"/>
      <c r="G287" s="22">
        <v>0.45517000000000002</v>
      </c>
      <c r="H287" s="22">
        <v>60.782600000000002</v>
      </c>
      <c r="I287" s="22">
        <v>-1.6595499999999999E-2</v>
      </c>
      <c r="J287" s="22">
        <v>277</v>
      </c>
      <c r="K287" s="22">
        <v>0.45446799999999998</v>
      </c>
      <c r="L287">
        <f t="shared" si="48"/>
        <v>16.595499999999998</v>
      </c>
      <c r="M287">
        <f t="shared" si="49"/>
        <v>7.5537737349999992</v>
      </c>
      <c r="N287" s="9"/>
      <c r="O287" s="22">
        <v>1.2948599999999999</v>
      </c>
      <c r="P287" s="22">
        <v>131.75899999999999</v>
      </c>
      <c r="Q287" s="22">
        <v>-1.5817299999999999E-2</v>
      </c>
      <c r="R287" s="22">
        <v>277</v>
      </c>
      <c r="S287" s="22">
        <v>1.2942499999999999</v>
      </c>
      <c r="T287">
        <f t="shared" si="50"/>
        <v>15.817299999999999</v>
      </c>
      <c r="U287">
        <f t="shared" si="51"/>
        <v>20.481189077999996</v>
      </c>
      <c r="X287" s="9"/>
      <c r="Y287" s="22">
        <v>0.45517000000000002</v>
      </c>
      <c r="Z287" s="22">
        <v>187.947</v>
      </c>
      <c r="AA287" s="22">
        <v>-1.6751100000000001E-2</v>
      </c>
      <c r="AB287" s="22">
        <v>277</v>
      </c>
      <c r="AC287" s="22">
        <v>0.45465100000000003</v>
      </c>
      <c r="AD287">
        <f t="shared" si="52"/>
        <v>16.751100000000001</v>
      </c>
      <c r="AE287">
        <f t="shared" si="53"/>
        <v>7.624598187000001</v>
      </c>
      <c r="AF287" s="9"/>
      <c r="AG287" s="22">
        <v>1.2948599999999999</v>
      </c>
      <c r="AH287" s="22">
        <v>285.64800000000002</v>
      </c>
      <c r="AI287" s="22">
        <v>-1.6159099999999999E-2</v>
      </c>
      <c r="AJ287" s="22">
        <v>277</v>
      </c>
      <c r="AK287" s="22">
        <v>1.2939499999999999</v>
      </c>
      <c r="AL287">
        <f t="shared" si="54"/>
        <v>16.159099999999999</v>
      </c>
      <c r="AM287">
        <f t="shared" si="55"/>
        <v>20.923772225999997</v>
      </c>
      <c r="AP287" s="9"/>
      <c r="AQ287" s="22">
        <v>0.45517000000000002</v>
      </c>
      <c r="AR287" s="22">
        <v>402.94099999999997</v>
      </c>
      <c r="AS287" s="22">
        <v>7.2570800000000005E-2</v>
      </c>
      <c r="AT287" s="22">
        <v>277</v>
      </c>
      <c r="AU287" s="22">
        <v>7.9101599999999994E-2</v>
      </c>
      <c r="AV287">
        <f t="shared" si="56"/>
        <v>-72.570800000000006</v>
      </c>
      <c r="AW287">
        <f t="shared" si="57"/>
        <v>-33.032051036000006</v>
      </c>
      <c r="AX287" s="9"/>
      <c r="AY287" s="22">
        <v>1.2948599999999999</v>
      </c>
      <c r="AZ287" s="22">
        <v>489.64299999999997</v>
      </c>
      <c r="BA287" s="22">
        <v>-1.72607E-2</v>
      </c>
      <c r="BB287" s="22">
        <v>277</v>
      </c>
      <c r="BC287" s="22">
        <v>1.2939499999999999</v>
      </c>
      <c r="BD287">
        <f t="shared" si="58"/>
        <v>17.2607</v>
      </c>
      <c r="BE287">
        <f t="shared" si="59"/>
        <v>22.350190001999998</v>
      </c>
    </row>
    <row r="288" spans="6:101">
      <c r="F288" s="9"/>
      <c r="G288" s="22">
        <v>0.45013399999999998</v>
      </c>
      <c r="H288" s="22">
        <v>60.883299999999998</v>
      </c>
      <c r="I288" s="22">
        <v>-1.6613800000000001E-2</v>
      </c>
      <c r="J288" s="22">
        <v>278</v>
      </c>
      <c r="K288" s="22">
        <v>0.44970700000000002</v>
      </c>
      <c r="L288">
        <f t="shared" si="48"/>
        <v>16.613800000000001</v>
      </c>
      <c r="M288">
        <f t="shared" si="49"/>
        <v>7.4784362492000005</v>
      </c>
      <c r="N288" s="9"/>
      <c r="O288" s="22">
        <v>1.2999000000000001</v>
      </c>
      <c r="P288" s="22">
        <v>131.85900000000001</v>
      </c>
      <c r="Q288" s="22">
        <v>-1.5817299999999999E-2</v>
      </c>
      <c r="R288" s="22">
        <v>278</v>
      </c>
      <c r="S288" s="22">
        <v>1.2991299999999999</v>
      </c>
      <c r="T288">
        <f t="shared" si="50"/>
        <v>15.817299999999999</v>
      </c>
      <c r="U288">
        <f t="shared" si="51"/>
        <v>20.560908269999999</v>
      </c>
      <c r="X288" s="9"/>
      <c r="Y288" s="22">
        <v>0.45013399999999998</v>
      </c>
      <c r="Z288" s="22">
        <v>188.047</v>
      </c>
      <c r="AA288" s="22">
        <v>-1.6751100000000001E-2</v>
      </c>
      <c r="AB288" s="22">
        <v>278</v>
      </c>
      <c r="AC288" s="22">
        <v>0.44918799999999998</v>
      </c>
      <c r="AD288">
        <f t="shared" si="52"/>
        <v>16.751100000000001</v>
      </c>
      <c r="AE288">
        <f t="shared" si="53"/>
        <v>7.5402396474</v>
      </c>
      <c r="AF288" s="9"/>
      <c r="AG288" s="22">
        <v>1.2999000000000001</v>
      </c>
      <c r="AH288" s="22">
        <v>285.74900000000002</v>
      </c>
      <c r="AI288" s="22">
        <v>-1.6137700000000001E-2</v>
      </c>
      <c r="AJ288" s="22">
        <v>278</v>
      </c>
      <c r="AK288" s="22">
        <v>1.2991299999999999</v>
      </c>
      <c r="AL288">
        <f t="shared" si="54"/>
        <v>16.137700000000002</v>
      </c>
      <c r="AM288">
        <f t="shared" si="55"/>
        <v>20.977396230000004</v>
      </c>
      <c r="AP288" s="9"/>
      <c r="AQ288" s="22">
        <v>0.45013399999999998</v>
      </c>
      <c r="AR288" s="22">
        <v>403.04199999999997</v>
      </c>
      <c r="AS288" s="22">
        <v>7.1929900000000005E-2</v>
      </c>
      <c r="AT288" s="22">
        <v>278</v>
      </c>
      <c r="AU288" s="22">
        <v>7.9071000000000002E-2</v>
      </c>
      <c r="AV288">
        <f t="shared" si="56"/>
        <v>-71.929900000000004</v>
      </c>
      <c r="AW288">
        <f t="shared" si="57"/>
        <v>-32.378093606599997</v>
      </c>
      <c r="AX288" s="9"/>
      <c r="AY288" s="22">
        <v>1.2999000000000001</v>
      </c>
      <c r="AZ288" s="22">
        <v>489.74299999999999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0.44509900000000002</v>
      </c>
      <c r="H289" s="22">
        <v>60.984000000000002</v>
      </c>
      <c r="I289" s="22">
        <v>-1.6616800000000001E-2</v>
      </c>
      <c r="J289" s="22">
        <v>279</v>
      </c>
      <c r="K289" s="22">
        <v>0.44445800000000002</v>
      </c>
      <c r="L289">
        <f t="shared" si="48"/>
        <v>16.616800000000001</v>
      </c>
      <c r="M289">
        <f t="shared" si="49"/>
        <v>7.3961210632000007</v>
      </c>
      <c r="N289" s="9"/>
      <c r="O289" s="22">
        <v>1.3049299999999999</v>
      </c>
      <c r="P289" s="22">
        <v>131.96</v>
      </c>
      <c r="Q289" s="22">
        <v>-1.5765399999999999E-2</v>
      </c>
      <c r="R289" s="22">
        <v>279</v>
      </c>
      <c r="S289" s="22">
        <v>1.3043199999999999</v>
      </c>
      <c r="T289">
        <f t="shared" si="50"/>
        <v>15.7654</v>
      </c>
      <c r="U289">
        <f t="shared" si="51"/>
        <v>20.572743421999999</v>
      </c>
      <c r="X289" s="9"/>
      <c r="Y289" s="22">
        <v>0.44509900000000002</v>
      </c>
      <c r="Z289" s="22">
        <v>188.148</v>
      </c>
      <c r="AA289" s="22">
        <v>-1.67542E-2</v>
      </c>
      <c r="AB289" s="22">
        <v>279</v>
      </c>
      <c r="AC289" s="22">
        <v>0.44461099999999998</v>
      </c>
      <c r="AD289">
        <f t="shared" si="52"/>
        <v>16.754200000000001</v>
      </c>
      <c r="AE289">
        <f t="shared" si="53"/>
        <v>7.4572776658000004</v>
      </c>
      <c r="AF289" s="9"/>
      <c r="AG289" s="22">
        <v>1.3049299999999999</v>
      </c>
      <c r="AH289" s="22">
        <v>285.85000000000002</v>
      </c>
      <c r="AI289" s="22">
        <v>-1.61163E-2</v>
      </c>
      <c r="AJ289" s="22">
        <v>279</v>
      </c>
      <c r="AK289" s="22">
        <v>1.3049299999999999</v>
      </c>
      <c r="AL289">
        <f t="shared" si="54"/>
        <v>16.116299999999999</v>
      </c>
      <c r="AM289">
        <f t="shared" si="55"/>
        <v>21.030643358999999</v>
      </c>
      <c r="AP289" s="9"/>
      <c r="AQ289" s="22">
        <v>0.44509900000000002</v>
      </c>
      <c r="AR289" s="22">
        <v>403.14299999999997</v>
      </c>
      <c r="AS289" s="22">
        <v>7.2021500000000002E-2</v>
      </c>
      <c r="AT289" s="22">
        <v>279</v>
      </c>
      <c r="AU289" s="22">
        <v>7.9009999999999997E-2</v>
      </c>
      <c r="AV289">
        <f t="shared" si="56"/>
        <v>-72.021500000000003</v>
      </c>
      <c r="AW289">
        <f t="shared" si="57"/>
        <v>-32.056697628500004</v>
      </c>
      <c r="AX289" s="9"/>
      <c r="AY289" s="22">
        <v>1.3049299999999999</v>
      </c>
      <c r="AZ289" s="22">
        <v>489.84399999999999</v>
      </c>
      <c r="BA289" s="22">
        <v>-1.7269900000000001E-2</v>
      </c>
      <c r="BB289" s="22">
        <v>279</v>
      </c>
      <c r="BC289" s="22">
        <v>1.3043199999999999</v>
      </c>
      <c r="BD289">
        <f t="shared" si="58"/>
        <v>17.2699</v>
      </c>
      <c r="BE289">
        <f t="shared" si="59"/>
        <v>22.536010606999998</v>
      </c>
    </row>
    <row r="290" spans="6:57">
      <c r="F290" s="9"/>
      <c r="G290" s="22">
        <v>0.44006299999999998</v>
      </c>
      <c r="H290" s="22">
        <v>61.084699999999998</v>
      </c>
      <c r="I290" s="22">
        <v>-1.6613800000000001E-2</v>
      </c>
      <c r="J290" s="22">
        <v>280</v>
      </c>
      <c r="K290" s="22">
        <v>0.43942300000000001</v>
      </c>
      <c r="L290">
        <f t="shared" si="48"/>
        <v>16.613800000000001</v>
      </c>
      <c r="M290">
        <f t="shared" si="49"/>
        <v>7.3111186693999999</v>
      </c>
      <c r="N290" s="9"/>
      <c r="O290" s="22">
        <v>1.3099700000000001</v>
      </c>
      <c r="P290" s="22">
        <v>132.06100000000001</v>
      </c>
      <c r="Q290" s="22">
        <v>-1.57501E-2</v>
      </c>
      <c r="R290" s="22">
        <v>280</v>
      </c>
      <c r="S290" s="22">
        <v>1.3089</v>
      </c>
      <c r="T290">
        <f t="shared" si="50"/>
        <v>15.7501</v>
      </c>
      <c r="U290">
        <f t="shared" si="51"/>
        <v>20.632158497000002</v>
      </c>
      <c r="X290" s="9"/>
      <c r="Y290" s="22">
        <v>0.44006299999999998</v>
      </c>
      <c r="Z290" s="22">
        <v>188.249</v>
      </c>
      <c r="AA290" s="22">
        <v>-1.67694E-2</v>
      </c>
      <c r="AB290" s="22">
        <v>280</v>
      </c>
      <c r="AC290" s="22">
        <v>0.439392</v>
      </c>
      <c r="AD290">
        <f t="shared" si="52"/>
        <v>16.769400000000001</v>
      </c>
      <c r="AE290">
        <f t="shared" si="53"/>
        <v>7.3795924721999997</v>
      </c>
      <c r="AF290" s="9"/>
      <c r="AG290" s="22">
        <v>1.3099700000000001</v>
      </c>
      <c r="AH290" s="22">
        <v>285.95</v>
      </c>
      <c r="AI290" s="22">
        <v>-1.6091899999999999E-2</v>
      </c>
      <c r="AJ290" s="22">
        <v>280</v>
      </c>
      <c r="AK290" s="22">
        <v>1.30951</v>
      </c>
      <c r="AL290">
        <f t="shared" si="54"/>
        <v>16.091899999999999</v>
      </c>
      <c r="AM290">
        <f t="shared" si="55"/>
        <v>21.079906243</v>
      </c>
      <c r="AP290" s="9"/>
      <c r="AQ290" s="22">
        <v>0.44006299999999998</v>
      </c>
      <c r="AR290" s="22">
        <v>403.24299999999999</v>
      </c>
      <c r="AS290" s="22">
        <v>7.1929900000000005E-2</v>
      </c>
      <c r="AT290" s="22">
        <v>280</v>
      </c>
      <c r="AU290" s="22">
        <v>7.8979499999999994E-2</v>
      </c>
      <c r="AV290">
        <f t="shared" si="56"/>
        <v>-71.929900000000004</v>
      </c>
      <c r="AW290">
        <f t="shared" si="57"/>
        <v>-31.653687583700002</v>
      </c>
      <c r="AX290" s="9"/>
      <c r="AY290" s="22">
        <v>1.3099700000000001</v>
      </c>
      <c r="AZ290" s="22">
        <v>489.94499999999999</v>
      </c>
      <c r="BA290" s="22">
        <v>-1.7297400000000001E-2</v>
      </c>
      <c r="BB290" s="22">
        <v>280</v>
      </c>
      <c r="BC290" s="22">
        <v>1.30951</v>
      </c>
      <c r="BD290">
        <f t="shared" si="58"/>
        <v>17.2974</v>
      </c>
      <c r="BE290">
        <f t="shared" si="59"/>
        <v>22.659075078000001</v>
      </c>
    </row>
    <row r="291" spans="6:57">
      <c r="F291" s="9"/>
      <c r="G291" s="22">
        <v>0.43502800000000003</v>
      </c>
      <c r="H291" s="22">
        <v>61.185400000000001</v>
      </c>
      <c r="I291" s="22">
        <v>-1.66077E-2</v>
      </c>
      <c r="J291" s="22">
        <v>281</v>
      </c>
      <c r="K291" s="22">
        <v>0.43438700000000002</v>
      </c>
      <c r="L291">
        <f t="shared" si="48"/>
        <v>16.607700000000001</v>
      </c>
      <c r="M291">
        <f t="shared" si="49"/>
        <v>7.2248145156000012</v>
      </c>
      <c r="N291" s="9"/>
      <c r="O291" s="22">
        <v>1.3149999999999999</v>
      </c>
      <c r="P291" s="22">
        <v>132.16200000000001</v>
      </c>
      <c r="Q291" s="22">
        <v>-1.57074E-2</v>
      </c>
      <c r="R291" s="22">
        <v>281</v>
      </c>
      <c r="S291" s="22">
        <v>1.31409</v>
      </c>
      <c r="T291">
        <f t="shared" si="50"/>
        <v>15.7074</v>
      </c>
      <c r="U291">
        <f t="shared" si="51"/>
        <v>20.655231000000001</v>
      </c>
      <c r="X291" s="9"/>
      <c r="Y291" s="22">
        <v>0.43502800000000003</v>
      </c>
      <c r="Z291" s="22">
        <v>188.34899999999999</v>
      </c>
      <c r="AA291" s="22">
        <v>-1.67572E-2</v>
      </c>
      <c r="AB291" s="22">
        <v>281</v>
      </c>
      <c r="AC291" s="22">
        <v>0.43438700000000002</v>
      </c>
      <c r="AD291">
        <f t="shared" si="52"/>
        <v>16.757200000000001</v>
      </c>
      <c r="AE291">
        <f t="shared" si="53"/>
        <v>7.2898512016000012</v>
      </c>
      <c r="AF291" s="9"/>
      <c r="AG291" s="22">
        <v>1.3149999999999999</v>
      </c>
      <c r="AH291" s="22">
        <v>286.05099999999999</v>
      </c>
      <c r="AI291" s="22">
        <v>-1.60736E-2</v>
      </c>
      <c r="AJ291" s="22">
        <v>281</v>
      </c>
      <c r="AK291" s="22">
        <v>1.3143899999999999</v>
      </c>
      <c r="AL291">
        <f t="shared" si="54"/>
        <v>16.073599999999999</v>
      </c>
      <c r="AM291">
        <f t="shared" si="55"/>
        <v>21.136783999999999</v>
      </c>
      <c r="AP291" s="9"/>
      <c r="AQ291" s="22">
        <v>0.43502800000000003</v>
      </c>
      <c r="AR291" s="22">
        <v>403.34399999999999</v>
      </c>
      <c r="AS291" s="22">
        <v>7.2021500000000002E-2</v>
      </c>
      <c r="AT291" s="22">
        <v>281</v>
      </c>
      <c r="AU291" s="22">
        <v>7.9009999999999997E-2</v>
      </c>
      <c r="AV291">
        <f t="shared" si="56"/>
        <v>-72.021500000000003</v>
      </c>
      <c r="AW291">
        <f t="shared" si="57"/>
        <v>-31.331369102000004</v>
      </c>
      <c r="AX291" s="9"/>
      <c r="AY291" s="22">
        <v>1.3149999999999999</v>
      </c>
      <c r="AZ291" s="22">
        <v>490.04500000000002</v>
      </c>
      <c r="BA291" s="22">
        <v>-1.7282100000000002E-2</v>
      </c>
      <c r="BB291" s="22">
        <v>281</v>
      </c>
      <c r="BC291" s="22">
        <v>1.3143899999999999</v>
      </c>
      <c r="BD291">
        <f t="shared" si="58"/>
        <v>17.282100000000003</v>
      </c>
      <c r="BE291">
        <f t="shared" si="59"/>
        <v>22.725961500000004</v>
      </c>
    </row>
    <row r="292" spans="6:57">
      <c r="F292" s="9"/>
      <c r="G292" s="22">
        <v>0.42999300000000001</v>
      </c>
      <c r="H292" s="22">
        <v>61.286099999999998</v>
      </c>
      <c r="I292" s="22">
        <v>-1.6601600000000001E-2</v>
      </c>
      <c r="J292" s="22">
        <v>282</v>
      </c>
      <c r="K292" s="22">
        <v>0.42944300000000002</v>
      </c>
      <c r="L292">
        <f t="shared" si="48"/>
        <v>16.601600000000001</v>
      </c>
      <c r="M292">
        <f t="shared" si="49"/>
        <v>7.1385717888000011</v>
      </c>
      <c r="N292" s="9"/>
      <c r="O292" s="22">
        <v>1.3200400000000001</v>
      </c>
      <c r="P292" s="22">
        <v>132.262</v>
      </c>
      <c r="Q292" s="22">
        <v>-1.5673800000000002E-2</v>
      </c>
      <c r="R292" s="22">
        <v>282</v>
      </c>
      <c r="S292" s="22">
        <v>1.31897</v>
      </c>
      <c r="T292">
        <f t="shared" si="50"/>
        <v>15.673800000000002</v>
      </c>
      <c r="U292">
        <f t="shared" si="51"/>
        <v>20.690042952000002</v>
      </c>
      <c r="X292" s="9"/>
      <c r="Y292" s="22">
        <v>0.42999300000000001</v>
      </c>
      <c r="Z292" s="22">
        <v>188.45</v>
      </c>
      <c r="AA292" s="22">
        <v>-1.6760299999999999E-2</v>
      </c>
      <c r="AB292" s="22">
        <v>282</v>
      </c>
      <c r="AC292" s="22">
        <v>0.429504</v>
      </c>
      <c r="AD292">
        <f t="shared" si="52"/>
        <v>16.760299999999997</v>
      </c>
      <c r="AE292">
        <f t="shared" si="53"/>
        <v>7.2068116778999993</v>
      </c>
      <c r="AF292" s="9"/>
      <c r="AG292" s="22">
        <v>1.3200400000000001</v>
      </c>
      <c r="AH292" s="22">
        <v>286.15199999999999</v>
      </c>
      <c r="AI292" s="22">
        <v>-1.60614E-2</v>
      </c>
      <c r="AJ292" s="22">
        <v>282</v>
      </c>
      <c r="AK292" s="22">
        <v>1.31897</v>
      </c>
      <c r="AL292">
        <f t="shared" si="54"/>
        <v>16.061399999999999</v>
      </c>
      <c r="AM292">
        <f t="shared" si="55"/>
        <v>21.201690456000001</v>
      </c>
      <c r="AP292" s="9"/>
      <c r="AQ292" s="22">
        <v>0.42999300000000001</v>
      </c>
      <c r="AR292" s="22">
        <v>403.44499999999999</v>
      </c>
      <c r="AS292" s="22">
        <v>7.2326699999999994E-2</v>
      </c>
      <c r="AT292" s="22">
        <v>282</v>
      </c>
      <c r="AU292" s="22">
        <v>7.8949000000000005E-2</v>
      </c>
      <c r="AV292">
        <f t="shared" si="56"/>
        <v>-72.326699999999988</v>
      </c>
      <c r="AW292">
        <f t="shared" si="57"/>
        <v>-31.099974713099996</v>
      </c>
      <c r="AX292" s="9"/>
      <c r="AY292" s="22">
        <v>1.3200400000000001</v>
      </c>
      <c r="AZ292" s="22">
        <v>490.14600000000002</v>
      </c>
      <c r="BA292" s="22">
        <v>-1.7272900000000001E-2</v>
      </c>
      <c r="BB292" s="22">
        <v>282</v>
      </c>
      <c r="BC292" s="22">
        <v>1.31897</v>
      </c>
      <c r="BD292">
        <f t="shared" si="58"/>
        <v>17.2729</v>
      </c>
      <c r="BE292">
        <f t="shared" si="59"/>
        <v>22.800918916000001</v>
      </c>
    </row>
    <row r="293" spans="6:57">
      <c r="F293" s="9"/>
      <c r="G293" s="22">
        <v>0.42495699999999997</v>
      </c>
      <c r="H293" s="22">
        <v>61.386899999999997</v>
      </c>
      <c r="I293" s="22">
        <v>-1.6610699999999999E-2</v>
      </c>
      <c r="J293" s="22">
        <v>283</v>
      </c>
      <c r="K293" s="22">
        <v>0.42434699999999997</v>
      </c>
      <c r="L293">
        <f t="shared" si="48"/>
        <v>16.610699999999998</v>
      </c>
      <c r="M293">
        <f t="shared" si="49"/>
        <v>7.0588332398999984</v>
      </c>
      <c r="N293" s="9"/>
      <c r="O293" s="22">
        <v>1.32507</v>
      </c>
      <c r="P293" s="22">
        <v>132.363</v>
      </c>
      <c r="Q293" s="22">
        <v>-1.57196E-2</v>
      </c>
      <c r="R293" s="22">
        <v>283</v>
      </c>
      <c r="S293" s="22">
        <v>1.32446</v>
      </c>
      <c r="T293">
        <f t="shared" si="50"/>
        <v>15.7196</v>
      </c>
      <c r="U293">
        <f t="shared" si="51"/>
        <v>20.829570371999999</v>
      </c>
      <c r="X293" s="9"/>
      <c r="Y293" s="22">
        <v>0.42495699999999997</v>
      </c>
      <c r="Z293" s="22">
        <v>188.55099999999999</v>
      </c>
      <c r="AA293" s="22">
        <v>-1.67542E-2</v>
      </c>
      <c r="AB293" s="22">
        <v>283</v>
      </c>
      <c r="AC293" s="22">
        <v>0.424286</v>
      </c>
      <c r="AD293">
        <f t="shared" si="52"/>
        <v>16.754200000000001</v>
      </c>
      <c r="AE293">
        <f t="shared" si="53"/>
        <v>7.1198145693999999</v>
      </c>
      <c r="AF293" s="9"/>
      <c r="AG293" s="22">
        <v>1.32507</v>
      </c>
      <c r="AH293" s="22">
        <v>286.25200000000001</v>
      </c>
      <c r="AI293" s="22">
        <v>-1.6058300000000001E-2</v>
      </c>
      <c r="AJ293" s="22">
        <v>283</v>
      </c>
      <c r="AK293" s="22">
        <v>1.32416</v>
      </c>
      <c r="AL293">
        <f t="shared" si="54"/>
        <v>16.058300000000003</v>
      </c>
      <c r="AM293">
        <f t="shared" si="55"/>
        <v>21.278371581000002</v>
      </c>
      <c r="AP293" s="9"/>
      <c r="AQ293" s="22">
        <v>0.42495699999999997</v>
      </c>
      <c r="AR293" s="22">
        <v>403.54500000000002</v>
      </c>
      <c r="AS293" s="22">
        <v>7.2052000000000005E-2</v>
      </c>
      <c r="AT293" s="22">
        <v>283</v>
      </c>
      <c r="AU293" s="22">
        <v>7.9009999999999997E-2</v>
      </c>
      <c r="AV293">
        <f t="shared" si="56"/>
        <v>-72.052000000000007</v>
      </c>
      <c r="AW293">
        <f t="shared" si="57"/>
        <v>-30.619001764</v>
      </c>
      <c r="AX293" s="9"/>
      <c r="AY293" s="22">
        <v>1.32507</v>
      </c>
      <c r="AZ293" s="22">
        <v>490.24700000000001</v>
      </c>
      <c r="BA293" s="22">
        <v>-1.7272900000000001E-2</v>
      </c>
      <c r="BB293" s="22">
        <v>283</v>
      </c>
      <c r="BC293" s="22">
        <v>1.32385</v>
      </c>
      <c r="BD293">
        <f t="shared" si="58"/>
        <v>17.2729</v>
      </c>
      <c r="BE293">
        <f t="shared" si="59"/>
        <v>22.887801603</v>
      </c>
    </row>
    <row r="294" spans="6:57">
      <c r="F294" s="9"/>
      <c r="G294" s="22">
        <v>0.41992200000000002</v>
      </c>
      <c r="H294" s="22">
        <v>61.4876</v>
      </c>
      <c r="I294" s="22">
        <v>-1.6604600000000001E-2</v>
      </c>
      <c r="J294" s="22">
        <v>284</v>
      </c>
      <c r="K294" s="22">
        <v>0.419159</v>
      </c>
      <c r="L294">
        <f t="shared" si="48"/>
        <v>16.604600000000001</v>
      </c>
      <c r="M294">
        <f t="shared" si="49"/>
        <v>6.9726368412000008</v>
      </c>
      <c r="N294" s="9"/>
      <c r="O294" s="22">
        <v>1.3301099999999999</v>
      </c>
      <c r="P294" s="22">
        <v>132.464</v>
      </c>
      <c r="Q294" s="22">
        <v>-1.5673800000000002E-2</v>
      </c>
      <c r="R294" s="22">
        <v>284</v>
      </c>
      <c r="S294" s="22">
        <v>1.32904</v>
      </c>
      <c r="T294">
        <f t="shared" si="50"/>
        <v>15.673800000000002</v>
      </c>
      <c r="U294">
        <f t="shared" si="51"/>
        <v>20.847878118000001</v>
      </c>
      <c r="X294" s="9"/>
      <c r="Y294" s="22">
        <v>0.41992200000000002</v>
      </c>
      <c r="Z294" s="22">
        <v>188.65199999999999</v>
      </c>
      <c r="AA294" s="22">
        <v>-1.6751100000000001E-2</v>
      </c>
      <c r="AB294" s="22">
        <v>284</v>
      </c>
      <c r="AC294" s="22">
        <v>0.419373</v>
      </c>
      <c r="AD294">
        <f t="shared" si="52"/>
        <v>16.751100000000001</v>
      </c>
      <c r="AE294">
        <f t="shared" si="53"/>
        <v>7.0341554142000007</v>
      </c>
      <c r="AF294" s="9"/>
      <c r="AG294" s="22">
        <v>1.3301099999999999</v>
      </c>
      <c r="AH294" s="22">
        <v>286.35300000000001</v>
      </c>
      <c r="AI294" s="22">
        <v>-1.6064499999999999E-2</v>
      </c>
      <c r="AJ294" s="22">
        <v>284</v>
      </c>
      <c r="AK294" s="22">
        <v>1.32965</v>
      </c>
      <c r="AL294">
        <f t="shared" si="54"/>
        <v>16.064499999999999</v>
      </c>
      <c r="AM294">
        <f t="shared" si="55"/>
        <v>21.367552094999997</v>
      </c>
      <c r="AP294" s="9"/>
      <c r="AQ294" s="22">
        <v>0.41992200000000002</v>
      </c>
      <c r="AR294" s="22">
        <v>403.64600000000002</v>
      </c>
      <c r="AS294" s="22">
        <v>7.2021500000000002E-2</v>
      </c>
      <c r="AT294" s="22">
        <v>284</v>
      </c>
      <c r="AU294" s="22">
        <v>7.8979499999999994E-2</v>
      </c>
      <c r="AV294">
        <f t="shared" si="56"/>
        <v>-72.021500000000003</v>
      </c>
      <c r="AW294">
        <f t="shared" si="57"/>
        <v>-30.243412323000001</v>
      </c>
      <c r="AX294" s="9"/>
      <c r="AY294" s="22">
        <v>1.3301099999999999</v>
      </c>
      <c r="AZ294" s="22">
        <v>490.34800000000001</v>
      </c>
      <c r="BA294" s="22">
        <v>-1.72607E-2</v>
      </c>
      <c r="BB294" s="22">
        <v>284</v>
      </c>
      <c r="BC294" s="22">
        <v>1.32843</v>
      </c>
      <c r="BD294">
        <f t="shared" si="58"/>
        <v>17.2607</v>
      </c>
      <c r="BE294">
        <f t="shared" si="59"/>
        <v>22.958629676999998</v>
      </c>
    </row>
    <row r="295" spans="6:57">
      <c r="F295" s="9"/>
      <c r="G295" s="22">
        <v>0.41488599999999998</v>
      </c>
      <c r="H295" s="22">
        <v>61.588299999999997</v>
      </c>
      <c r="I295" s="22">
        <v>-1.6613800000000001E-2</v>
      </c>
      <c r="J295" s="22">
        <v>285</v>
      </c>
      <c r="K295" s="22">
        <v>0.41406300000000001</v>
      </c>
      <c r="L295">
        <f t="shared" si="48"/>
        <v>16.613800000000001</v>
      </c>
      <c r="M295">
        <f t="shared" si="49"/>
        <v>6.8928330268</v>
      </c>
      <c r="N295" s="9"/>
      <c r="O295" s="22">
        <v>1.33514</v>
      </c>
      <c r="P295" s="22">
        <v>132.56399999999999</v>
      </c>
      <c r="Q295" s="22">
        <v>-1.57074E-2</v>
      </c>
      <c r="R295" s="22">
        <v>285</v>
      </c>
      <c r="S295" s="22">
        <v>1.33392</v>
      </c>
      <c r="T295">
        <f t="shared" si="50"/>
        <v>15.7074</v>
      </c>
      <c r="U295">
        <f t="shared" si="51"/>
        <v>20.971578036</v>
      </c>
      <c r="X295" s="9"/>
      <c r="Y295" s="22">
        <v>0.41488599999999998</v>
      </c>
      <c r="Z295" s="22">
        <v>188.75200000000001</v>
      </c>
      <c r="AA295" s="22">
        <v>-1.67542E-2</v>
      </c>
      <c r="AB295" s="22">
        <v>285</v>
      </c>
      <c r="AC295" s="22">
        <v>0.414246</v>
      </c>
      <c r="AD295">
        <f t="shared" si="52"/>
        <v>16.754200000000001</v>
      </c>
      <c r="AE295">
        <f t="shared" si="53"/>
        <v>6.9510830211999997</v>
      </c>
      <c r="AF295" s="9"/>
      <c r="AG295" s="22">
        <v>1.33514</v>
      </c>
      <c r="AH295" s="22">
        <v>286.45400000000001</v>
      </c>
      <c r="AI295" s="22">
        <v>-1.6036999999999999E-2</v>
      </c>
      <c r="AJ295" s="22">
        <v>285</v>
      </c>
      <c r="AK295" s="22">
        <v>1.33453</v>
      </c>
      <c r="AL295">
        <f t="shared" si="54"/>
        <v>16.036999999999999</v>
      </c>
      <c r="AM295">
        <f t="shared" si="55"/>
        <v>21.411640179999999</v>
      </c>
      <c r="AP295" s="9"/>
      <c r="AQ295" s="22">
        <v>0.41488599999999998</v>
      </c>
      <c r="AR295" s="22">
        <v>403.74700000000001</v>
      </c>
      <c r="AS295" s="22">
        <v>7.1746799999999999E-2</v>
      </c>
      <c r="AT295" s="22">
        <v>285</v>
      </c>
      <c r="AU295" s="22">
        <v>7.8918500000000003E-2</v>
      </c>
      <c r="AV295">
        <f t="shared" si="56"/>
        <v>-71.746799999999993</v>
      </c>
      <c r="AW295">
        <f t="shared" si="57"/>
        <v>-29.766742864799994</v>
      </c>
      <c r="AX295" s="9"/>
      <c r="AY295" s="22">
        <v>1.33514</v>
      </c>
      <c r="AZ295" s="22">
        <v>490.44799999999998</v>
      </c>
      <c r="BA295" s="22">
        <v>-1.72607E-2</v>
      </c>
      <c r="BB295" s="22">
        <v>285</v>
      </c>
      <c r="BC295" s="22">
        <v>1.33423</v>
      </c>
      <c r="BD295">
        <f t="shared" si="58"/>
        <v>17.2607</v>
      </c>
      <c r="BE295">
        <f t="shared" si="59"/>
        <v>23.045450998</v>
      </c>
    </row>
    <row r="296" spans="6:57">
      <c r="F296" s="9"/>
      <c r="G296" s="22">
        <v>0.40985100000000002</v>
      </c>
      <c r="H296" s="22">
        <v>61.689</v>
      </c>
      <c r="I296" s="22">
        <v>-1.6616800000000001E-2</v>
      </c>
      <c r="J296" s="22">
        <v>286</v>
      </c>
      <c r="K296" s="22">
        <v>0.40933199999999997</v>
      </c>
      <c r="L296">
        <f t="shared" si="48"/>
        <v>16.616800000000001</v>
      </c>
      <c r="M296">
        <f t="shared" si="49"/>
        <v>6.8104120968000013</v>
      </c>
      <c r="N296" s="9"/>
      <c r="O296" s="22">
        <v>1.3401799999999999</v>
      </c>
      <c r="P296" s="22">
        <v>132.66499999999999</v>
      </c>
      <c r="Q296" s="22">
        <v>-1.5716600000000001E-2</v>
      </c>
      <c r="R296" s="22">
        <v>286</v>
      </c>
      <c r="S296" s="22">
        <v>1.3394200000000001</v>
      </c>
      <c r="T296">
        <f t="shared" si="50"/>
        <v>15.716600000000001</v>
      </c>
      <c r="U296">
        <f t="shared" si="51"/>
        <v>21.063072988000002</v>
      </c>
      <c r="X296" s="9"/>
      <c r="Y296" s="22">
        <v>0.40985100000000002</v>
      </c>
      <c r="Z296" s="22">
        <v>188.85300000000001</v>
      </c>
      <c r="AA296" s="22">
        <v>-1.6760299999999999E-2</v>
      </c>
      <c r="AB296" s="22">
        <v>286</v>
      </c>
      <c r="AC296" s="22">
        <v>0.40939300000000001</v>
      </c>
      <c r="AD296">
        <f t="shared" si="52"/>
        <v>16.760299999999997</v>
      </c>
      <c r="AE296">
        <f t="shared" si="53"/>
        <v>6.8692257152999989</v>
      </c>
      <c r="AF296" s="9"/>
      <c r="AG296" s="22">
        <v>1.3401799999999999</v>
      </c>
      <c r="AH296" s="22">
        <v>286.55500000000001</v>
      </c>
      <c r="AI296" s="22">
        <v>-1.60217E-2</v>
      </c>
      <c r="AJ296" s="22">
        <v>286</v>
      </c>
      <c r="AK296" s="22">
        <v>1.33972</v>
      </c>
      <c r="AL296">
        <f t="shared" si="54"/>
        <v>16.021699999999999</v>
      </c>
      <c r="AM296">
        <f t="shared" si="55"/>
        <v>21.471961905999997</v>
      </c>
      <c r="AP296" s="9"/>
      <c r="AQ296" s="22">
        <v>0.40985100000000002</v>
      </c>
      <c r="AR296" s="22">
        <v>403.84800000000001</v>
      </c>
      <c r="AS296" s="22">
        <v>7.14722E-2</v>
      </c>
      <c r="AT296" s="22">
        <v>286</v>
      </c>
      <c r="AU296" s="22">
        <v>7.9009999999999997E-2</v>
      </c>
      <c r="AV296">
        <f t="shared" si="56"/>
        <v>-71.472200000000001</v>
      </c>
      <c r="AW296">
        <f t="shared" si="57"/>
        <v>-29.292952642200003</v>
      </c>
      <c r="AX296" s="9"/>
      <c r="AY296" s="22">
        <v>1.3401799999999999</v>
      </c>
      <c r="AZ296" s="22">
        <v>490.54899999999998</v>
      </c>
      <c r="BA296" s="22">
        <v>-1.7266799999999999E-2</v>
      </c>
      <c r="BB296" s="22">
        <v>286</v>
      </c>
      <c r="BC296" s="22">
        <v>1.33911</v>
      </c>
      <c r="BD296">
        <f t="shared" si="58"/>
        <v>17.2668</v>
      </c>
      <c r="BE296">
        <f t="shared" si="59"/>
        <v>23.140620024</v>
      </c>
    </row>
    <row r="297" spans="6:57">
      <c r="F297" s="9"/>
      <c r="G297" s="22">
        <v>0.40481600000000001</v>
      </c>
      <c r="H297" s="22">
        <v>61.789700000000003</v>
      </c>
      <c r="I297" s="22">
        <v>-1.6622899999999999E-2</v>
      </c>
      <c r="J297" s="22">
        <v>287</v>
      </c>
      <c r="K297" s="22">
        <v>0.40408300000000003</v>
      </c>
      <c r="L297">
        <f t="shared" si="48"/>
        <v>16.622899999999998</v>
      </c>
      <c r="M297">
        <f t="shared" si="49"/>
        <v>6.7292158863999996</v>
      </c>
      <c r="N297" s="9"/>
      <c r="O297" s="22">
        <v>1.34521</v>
      </c>
      <c r="P297" s="22">
        <v>132.76599999999999</v>
      </c>
      <c r="Q297" s="22">
        <v>-1.5661600000000001E-2</v>
      </c>
      <c r="R297" s="22">
        <v>287</v>
      </c>
      <c r="S297" s="22">
        <v>1.3443000000000001</v>
      </c>
      <c r="T297">
        <f t="shared" si="50"/>
        <v>15.661600000000002</v>
      </c>
      <c r="U297">
        <f t="shared" si="51"/>
        <v>21.068140936000002</v>
      </c>
      <c r="X297" s="9"/>
      <c r="Y297" s="22">
        <v>0.40481600000000001</v>
      </c>
      <c r="Z297" s="22">
        <v>188.95400000000001</v>
      </c>
      <c r="AA297" s="22">
        <v>-1.67572E-2</v>
      </c>
      <c r="AB297" s="22">
        <v>287</v>
      </c>
      <c r="AC297" s="22">
        <v>0.404144</v>
      </c>
      <c r="AD297">
        <f t="shared" si="52"/>
        <v>16.757200000000001</v>
      </c>
      <c r="AE297">
        <f t="shared" si="53"/>
        <v>6.7835826752000008</v>
      </c>
      <c r="AF297" s="9"/>
      <c r="AG297" s="22">
        <v>1.34521</v>
      </c>
      <c r="AH297" s="22">
        <v>286.65499999999997</v>
      </c>
      <c r="AI297" s="22">
        <v>-1.6012599999999998E-2</v>
      </c>
      <c r="AJ297" s="22">
        <v>287</v>
      </c>
      <c r="AK297" s="22">
        <v>1.3443000000000001</v>
      </c>
      <c r="AL297">
        <f t="shared" si="54"/>
        <v>16.012599999999999</v>
      </c>
      <c r="AM297">
        <f t="shared" si="55"/>
        <v>21.540309646000001</v>
      </c>
      <c r="AP297" s="9"/>
      <c r="AQ297" s="22">
        <v>0.40481600000000001</v>
      </c>
      <c r="AR297" s="22">
        <v>403.94799999999998</v>
      </c>
      <c r="AS297" s="22">
        <v>7.1136500000000005E-2</v>
      </c>
      <c r="AT297" s="22">
        <v>287</v>
      </c>
      <c r="AU297" s="22">
        <v>7.8918500000000003E-2</v>
      </c>
      <c r="AV297">
        <f t="shared" si="56"/>
        <v>-71.136500000000012</v>
      </c>
      <c r="AW297">
        <f t="shared" si="57"/>
        <v>-28.797193384000007</v>
      </c>
      <c r="AX297" s="9"/>
      <c r="AY297" s="22">
        <v>1.34521</v>
      </c>
      <c r="AZ297" s="22">
        <v>490.65</v>
      </c>
      <c r="BA297" s="22">
        <v>-1.7272900000000001E-2</v>
      </c>
      <c r="BB297" s="22">
        <v>287</v>
      </c>
      <c r="BC297" s="22">
        <v>1.3443000000000001</v>
      </c>
      <c r="BD297">
        <f t="shared" si="58"/>
        <v>17.2729</v>
      </c>
      <c r="BE297">
        <f t="shared" si="59"/>
        <v>23.235677808999998</v>
      </c>
    </row>
    <row r="298" spans="6:57">
      <c r="F298" s="9"/>
      <c r="G298" s="22">
        <v>0.39978000000000002</v>
      </c>
      <c r="H298" s="22">
        <v>61.8904</v>
      </c>
      <c r="I298" s="22">
        <v>-1.6616800000000001E-2</v>
      </c>
      <c r="J298" s="22">
        <v>288</v>
      </c>
      <c r="K298" s="22">
        <v>0.398895</v>
      </c>
      <c r="L298">
        <f t="shared" si="48"/>
        <v>16.616800000000001</v>
      </c>
      <c r="M298">
        <f t="shared" si="49"/>
        <v>6.643064304000001</v>
      </c>
      <c r="N298" s="9"/>
      <c r="O298" s="22">
        <v>1.35025</v>
      </c>
      <c r="P298" s="22">
        <v>132.86699999999999</v>
      </c>
      <c r="Q298" s="22">
        <v>-1.5649400000000001E-2</v>
      </c>
      <c r="R298" s="22">
        <v>288</v>
      </c>
      <c r="S298" s="22">
        <v>1.3501000000000001</v>
      </c>
      <c r="T298">
        <f t="shared" si="50"/>
        <v>15.6494</v>
      </c>
      <c r="U298">
        <f t="shared" si="51"/>
        <v>21.13060235</v>
      </c>
      <c r="X298" s="9"/>
      <c r="Y298" s="22">
        <v>0.39978000000000002</v>
      </c>
      <c r="Z298" s="22">
        <v>189.054</v>
      </c>
      <c r="AA298" s="22">
        <v>-1.6763299999999998E-2</v>
      </c>
      <c r="AB298" s="22">
        <v>288</v>
      </c>
      <c r="AC298" s="22">
        <v>0.39913900000000002</v>
      </c>
      <c r="AD298">
        <f t="shared" si="52"/>
        <v>16.763299999999997</v>
      </c>
      <c r="AE298">
        <f t="shared" si="53"/>
        <v>6.7016320739999991</v>
      </c>
      <c r="AF298" s="9"/>
      <c r="AG298" s="22">
        <v>1.35025</v>
      </c>
      <c r="AH298" s="22">
        <v>286.75599999999997</v>
      </c>
      <c r="AI298" s="22">
        <v>-1.6012599999999998E-2</v>
      </c>
      <c r="AJ298" s="22">
        <v>288</v>
      </c>
      <c r="AK298" s="22">
        <v>1.34918</v>
      </c>
      <c r="AL298">
        <f t="shared" si="54"/>
        <v>16.012599999999999</v>
      </c>
      <c r="AM298">
        <f t="shared" si="55"/>
        <v>21.62101315</v>
      </c>
      <c r="AP298" s="9"/>
      <c r="AQ298" s="22">
        <v>0.39978000000000002</v>
      </c>
      <c r="AR298" s="22">
        <v>404.04899999999998</v>
      </c>
      <c r="AS298" s="22">
        <v>7.1533200000000005E-2</v>
      </c>
      <c r="AT298" s="22">
        <v>288</v>
      </c>
      <c r="AU298" s="22">
        <v>7.9009999999999997E-2</v>
      </c>
      <c r="AV298">
        <f t="shared" si="56"/>
        <v>-71.533200000000008</v>
      </c>
      <c r="AW298">
        <f t="shared" si="57"/>
        <v>-28.597542696000005</v>
      </c>
      <c r="AX298" s="9"/>
      <c r="AY298" s="22">
        <v>1.35025</v>
      </c>
      <c r="AZ298" s="22">
        <v>490.75</v>
      </c>
      <c r="BA298" s="22">
        <v>-1.7263799999999999E-2</v>
      </c>
      <c r="BB298" s="22">
        <v>288</v>
      </c>
      <c r="BC298" s="22">
        <v>1.3494900000000001</v>
      </c>
      <c r="BD298">
        <f t="shared" si="58"/>
        <v>17.2638</v>
      </c>
      <c r="BE298">
        <f t="shared" si="59"/>
        <v>23.310445949999998</v>
      </c>
    </row>
    <row r="299" spans="6:57">
      <c r="F299" s="9"/>
      <c r="G299" s="22">
        <v>0.39474500000000001</v>
      </c>
      <c r="H299" s="22">
        <v>61.991100000000003</v>
      </c>
      <c r="I299" s="22">
        <v>-1.6629000000000001E-2</v>
      </c>
      <c r="J299" s="22">
        <v>289</v>
      </c>
      <c r="K299" s="22">
        <v>0.39407300000000001</v>
      </c>
      <c r="L299">
        <f t="shared" si="48"/>
        <v>16.629000000000001</v>
      </c>
      <c r="M299">
        <f t="shared" si="49"/>
        <v>6.564214605000001</v>
      </c>
      <c r="N299" s="9"/>
      <c r="O299" s="22">
        <v>1.3552900000000001</v>
      </c>
      <c r="P299" s="22">
        <v>132.96700000000001</v>
      </c>
      <c r="Q299" s="22">
        <v>-1.5661600000000001E-2</v>
      </c>
      <c r="R299" s="22">
        <v>289</v>
      </c>
      <c r="S299" s="22">
        <v>1.35406</v>
      </c>
      <c r="T299">
        <f t="shared" si="50"/>
        <v>15.661600000000002</v>
      </c>
      <c r="U299">
        <f t="shared" si="51"/>
        <v>21.226009864000005</v>
      </c>
      <c r="X299" s="9"/>
      <c r="Y299" s="22">
        <v>0.39474500000000001</v>
      </c>
      <c r="Z299" s="22">
        <v>189.155</v>
      </c>
      <c r="AA299" s="22">
        <v>-1.67542E-2</v>
      </c>
      <c r="AB299" s="22">
        <v>289</v>
      </c>
      <c r="AC299" s="22">
        <v>0.39410400000000001</v>
      </c>
      <c r="AD299">
        <f t="shared" si="52"/>
        <v>16.754200000000001</v>
      </c>
      <c r="AE299">
        <f t="shared" si="53"/>
        <v>6.6136366790000007</v>
      </c>
      <c r="AF299" s="9"/>
      <c r="AG299" s="22">
        <v>1.3552900000000001</v>
      </c>
      <c r="AH299" s="22">
        <v>286.85700000000003</v>
      </c>
      <c r="AI299" s="22">
        <v>-1.5994299999999999E-2</v>
      </c>
      <c r="AJ299" s="22">
        <v>289</v>
      </c>
      <c r="AK299" s="22">
        <v>1.3543700000000001</v>
      </c>
      <c r="AL299">
        <f t="shared" si="54"/>
        <v>15.994299999999999</v>
      </c>
      <c r="AM299">
        <f t="shared" si="55"/>
        <v>21.676914846999999</v>
      </c>
      <c r="AP299" s="9"/>
      <c r="AQ299" s="22">
        <v>0.39474500000000001</v>
      </c>
      <c r="AR299" s="22">
        <v>404.15</v>
      </c>
      <c r="AS299" s="22">
        <v>7.14722E-2</v>
      </c>
      <c r="AT299" s="22">
        <v>289</v>
      </c>
      <c r="AU299" s="22">
        <v>7.8949000000000005E-2</v>
      </c>
      <c r="AV299">
        <f t="shared" si="56"/>
        <v>-71.472200000000001</v>
      </c>
      <c r="AW299">
        <f t="shared" si="57"/>
        <v>-28.213293589000003</v>
      </c>
      <c r="AX299" s="9"/>
      <c r="AY299" s="22">
        <v>1.3552900000000001</v>
      </c>
      <c r="AZ299" s="22">
        <v>490.851</v>
      </c>
      <c r="BA299" s="22">
        <v>-1.72485E-2</v>
      </c>
      <c r="BB299" s="22">
        <v>289</v>
      </c>
      <c r="BC299" s="22">
        <v>1.3543700000000001</v>
      </c>
      <c r="BD299">
        <f t="shared" si="58"/>
        <v>17.2485</v>
      </c>
      <c r="BE299">
        <f t="shared" si="59"/>
        <v>23.376719565000002</v>
      </c>
    </row>
    <row r="300" spans="6:57">
      <c r="F300" s="9"/>
      <c r="G300" s="22">
        <v>0.38970900000000003</v>
      </c>
      <c r="H300" s="22">
        <v>62.091799999999999</v>
      </c>
      <c r="I300" s="22">
        <v>-1.66351E-2</v>
      </c>
      <c r="J300" s="22">
        <v>290</v>
      </c>
      <c r="K300" s="22">
        <v>0.38912999999999998</v>
      </c>
      <c r="L300">
        <f t="shared" si="48"/>
        <v>16.635100000000001</v>
      </c>
      <c r="M300">
        <f t="shared" si="49"/>
        <v>6.4828481859000009</v>
      </c>
      <c r="N300" s="9"/>
      <c r="O300" s="22">
        <v>1.36032</v>
      </c>
      <c r="P300" s="22">
        <v>133.06800000000001</v>
      </c>
      <c r="Q300" s="22">
        <v>-1.5640299999999999E-2</v>
      </c>
      <c r="R300" s="22">
        <v>290</v>
      </c>
      <c r="S300" s="22">
        <v>1.3592500000000001</v>
      </c>
      <c r="T300">
        <f t="shared" si="50"/>
        <v>15.6403</v>
      </c>
      <c r="U300">
        <f t="shared" si="51"/>
        <v>21.275812895999998</v>
      </c>
      <c r="X300" s="9"/>
      <c r="Y300" s="22">
        <v>0.38970900000000003</v>
      </c>
      <c r="Z300" s="22">
        <v>189.256</v>
      </c>
      <c r="AA300" s="22">
        <v>-1.6766400000000001E-2</v>
      </c>
      <c r="AB300" s="22">
        <v>290</v>
      </c>
      <c r="AC300" s="22">
        <v>0.38897700000000002</v>
      </c>
      <c r="AD300">
        <f t="shared" si="52"/>
        <v>16.766400000000001</v>
      </c>
      <c r="AE300">
        <f t="shared" si="53"/>
        <v>6.5340169776000012</v>
      </c>
      <c r="AF300" s="9"/>
      <c r="AG300" s="22">
        <v>1.36032</v>
      </c>
      <c r="AH300" s="22">
        <v>286.95699999999999</v>
      </c>
      <c r="AI300" s="22">
        <v>-1.5985099999999999E-2</v>
      </c>
      <c r="AJ300" s="22">
        <v>290</v>
      </c>
      <c r="AK300" s="22">
        <v>1.3598600000000001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0.38970900000000003</v>
      </c>
      <c r="AR300" s="22">
        <v>404.25</v>
      </c>
      <c r="AS300" s="22">
        <v>7.1289099999999994E-2</v>
      </c>
      <c r="AT300" s="22">
        <v>290</v>
      </c>
      <c r="AU300" s="22">
        <v>7.8918500000000003E-2</v>
      </c>
      <c r="AV300">
        <f t="shared" si="56"/>
        <v>-71.289099999999991</v>
      </c>
      <c r="AW300">
        <f t="shared" si="57"/>
        <v>-27.782003871899999</v>
      </c>
      <c r="AX300" s="9"/>
      <c r="AY300" s="22">
        <v>1.36032</v>
      </c>
      <c r="AZ300" s="22">
        <v>490.952</v>
      </c>
      <c r="BA300" s="22">
        <v>-1.7257700000000001E-2</v>
      </c>
      <c r="BB300" s="22">
        <v>290</v>
      </c>
      <c r="BC300" s="22">
        <v>1.3592500000000001</v>
      </c>
      <c r="BD300">
        <f t="shared" si="58"/>
        <v>17.2577</v>
      </c>
      <c r="BE300">
        <f t="shared" si="59"/>
        <v>23.475994463999999</v>
      </c>
    </row>
    <row r="301" spans="6:57">
      <c r="F301" s="9"/>
      <c r="G301" s="22">
        <v>0.38467400000000002</v>
      </c>
      <c r="H301" s="22">
        <v>62.192500000000003</v>
      </c>
      <c r="I301" s="22">
        <v>-1.6622899999999999E-2</v>
      </c>
      <c r="J301" s="22">
        <v>291</v>
      </c>
      <c r="K301" s="22">
        <v>0.38418600000000003</v>
      </c>
      <c r="L301">
        <f t="shared" si="48"/>
        <v>16.622899999999998</v>
      </c>
      <c r="M301">
        <f t="shared" si="49"/>
        <v>6.3943974345999992</v>
      </c>
      <c r="N301" s="9"/>
      <c r="O301" s="22">
        <v>1.3653599999999999</v>
      </c>
      <c r="P301" s="22">
        <v>133.16900000000001</v>
      </c>
      <c r="Q301" s="22">
        <v>-1.5621899999999999E-2</v>
      </c>
      <c r="R301" s="22">
        <v>291</v>
      </c>
      <c r="S301" s="22">
        <v>1.3644400000000001</v>
      </c>
      <c r="T301">
        <f t="shared" si="50"/>
        <v>15.6219</v>
      </c>
      <c r="U301">
        <f t="shared" si="51"/>
        <v>21.329517383999999</v>
      </c>
      <c r="X301" s="9"/>
      <c r="Y301" s="22">
        <v>0.38467400000000002</v>
      </c>
      <c r="Z301" s="22">
        <v>189.35599999999999</v>
      </c>
      <c r="AA301" s="22">
        <v>-1.6766400000000001E-2</v>
      </c>
      <c r="AB301" s="22">
        <v>291</v>
      </c>
      <c r="AC301" s="22">
        <v>0.38403300000000001</v>
      </c>
      <c r="AD301">
        <f t="shared" si="52"/>
        <v>16.766400000000001</v>
      </c>
      <c r="AE301">
        <f t="shared" si="53"/>
        <v>6.4495981536000002</v>
      </c>
      <c r="AF301" s="9"/>
      <c r="AG301" s="22">
        <v>1.3653599999999999</v>
      </c>
      <c r="AH301" s="22">
        <v>287.05799999999999</v>
      </c>
      <c r="AI301" s="22">
        <v>-1.5969799999999999E-2</v>
      </c>
      <c r="AJ301" s="22">
        <v>291</v>
      </c>
      <c r="AK301" s="22">
        <v>1.3647499999999999</v>
      </c>
      <c r="AL301">
        <f t="shared" si="54"/>
        <v>15.969799999999999</v>
      </c>
      <c r="AM301">
        <f t="shared" si="55"/>
        <v>21.804526127999999</v>
      </c>
      <c r="AP301" s="9"/>
      <c r="AQ301" s="22">
        <v>0.38467400000000002</v>
      </c>
      <c r="AR301" s="22">
        <v>404.351</v>
      </c>
      <c r="AS301" s="22">
        <v>7.1716299999999997E-2</v>
      </c>
      <c r="AT301" s="22">
        <v>291</v>
      </c>
      <c r="AU301" s="22">
        <v>7.8949000000000005E-2</v>
      </c>
      <c r="AV301">
        <f t="shared" si="56"/>
        <v>-71.71629999999999</v>
      </c>
      <c r="AW301">
        <f t="shared" si="57"/>
        <v>-27.587395986199997</v>
      </c>
      <c r="AX301" s="9"/>
      <c r="AY301" s="22">
        <v>1.3653599999999999</v>
      </c>
      <c r="AZ301" s="22">
        <v>491.053</v>
      </c>
      <c r="BA301" s="22">
        <v>-1.72607E-2</v>
      </c>
      <c r="BB301" s="22">
        <v>291</v>
      </c>
      <c r="BC301" s="22">
        <v>1.3650500000000001</v>
      </c>
      <c r="BD301">
        <f t="shared" si="58"/>
        <v>17.2607</v>
      </c>
      <c r="BE301">
        <f t="shared" si="59"/>
        <v>23.567069351999997</v>
      </c>
    </row>
    <row r="302" spans="6:57">
      <c r="F302" s="9"/>
      <c r="G302" s="22">
        <v>0.379639</v>
      </c>
      <c r="H302" s="22">
        <v>62.293199999999999</v>
      </c>
      <c r="I302" s="22">
        <v>-1.6622899999999999E-2</v>
      </c>
      <c r="J302" s="22">
        <v>292</v>
      </c>
      <c r="K302" s="22">
        <v>0.37902799999999998</v>
      </c>
      <c r="L302">
        <f t="shared" si="48"/>
        <v>16.622899999999998</v>
      </c>
      <c r="M302">
        <f t="shared" si="49"/>
        <v>6.3107011330999994</v>
      </c>
      <c r="N302" s="9"/>
      <c r="O302" s="22">
        <v>1.37039</v>
      </c>
      <c r="P302" s="22">
        <v>133.26900000000001</v>
      </c>
      <c r="Q302" s="22">
        <v>-1.5539600000000001E-2</v>
      </c>
      <c r="R302" s="22">
        <v>292</v>
      </c>
      <c r="S302" s="22">
        <v>1.3693200000000001</v>
      </c>
      <c r="T302">
        <f t="shared" si="50"/>
        <v>15.5396</v>
      </c>
      <c r="U302">
        <f t="shared" si="51"/>
        <v>21.295312444</v>
      </c>
      <c r="X302" s="9"/>
      <c r="Y302" s="22">
        <v>0.379639</v>
      </c>
      <c r="Z302" s="22">
        <v>189.45699999999999</v>
      </c>
      <c r="AA302" s="22">
        <v>-1.6760299999999999E-2</v>
      </c>
      <c r="AB302" s="22">
        <v>292</v>
      </c>
      <c r="AC302" s="22">
        <v>0.37884499999999999</v>
      </c>
      <c r="AD302">
        <f t="shared" si="52"/>
        <v>16.760299999999997</v>
      </c>
      <c r="AE302">
        <f t="shared" si="53"/>
        <v>6.3628635316999986</v>
      </c>
      <c r="AF302" s="9"/>
      <c r="AG302" s="22">
        <v>1.37039</v>
      </c>
      <c r="AH302" s="22">
        <v>287.15899999999999</v>
      </c>
      <c r="AI302" s="22">
        <v>-1.5948500000000001E-2</v>
      </c>
      <c r="AJ302" s="22">
        <v>292</v>
      </c>
      <c r="AK302" s="22">
        <v>1.3696299999999999</v>
      </c>
      <c r="AL302">
        <f t="shared" si="54"/>
        <v>15.948500000000001</v>
      </c>
      <c r="AM302">
        <f t="shared" si="55"/>
        <v>21.855664915000002</v>
      </c>
      <c r="AP302" s="9"/>
      <c r="AQ302" s="22">
        <v>0.379639</v>
      </c>
      <c r="AR302" s="22">
        <v>404.452</v>
      </c>
      <c r="AS302" s="22">
        <v>7.1807899999999994E-2</v>
      </c>
      <c r="AT302" s="22">
        <v>292</v>
      </c>
      <c r="AU302" s="22">
        <v>7.8918500000000003E-2</v>
      </c>
      <c r="AV302">
        <f t="shared" si="56"/>
        <v>-71.807899999999989</v>
      </c>
      <c r="AW302">
        <f t="shared" si="57"/>
        <v>-27.261079348099997</v>
      </c>
      <c r="AX302" s="9"/>
      <c r="AY302" s="22">
        <v>1.37039</v>
      </c>
      <c r="AZ302" s="22">
        <v>491.15300000000002</v>
      </c>
      <c r="BA302" s="22">
        <v>-1.7242400000000001E-2</v>
      </c>
      <c r="BB302" s="22">
        <v>292</v>
      </c>
      <c r="BC302" s="22">
        <v>1.3699300000000001</v>
      </c>
      <c r="BD302">
        <f t="shared" si="58"/>
        <v>17.2424</v>
      </c>
      <c r="BE302">
        <f t="shared" si="59"/>
        <v>23.628812536000002</v>
      </c>
    </row>
    <row r="303" spans="6:57">
      <c r="F303" s="9"/>
      <c r="G303" s="22">
        <v>0.37460300000000002</v>
      </c>
      <c r="H303" s="22">
        <v>62.393900000000002</v>
      </c>
      <c r="I303" s="22">
        <v>-1.6638199999999999E-2</v>
      </c>
      <c r="J303" s="22">
        <v>293</v>
      </c>
      <c r="K303" s="22">
        <v>0.37390099999999998</v>
      </c>
      <c r="L303">
        <f t="shared" si="48"/>
        <v>16.638199999999998</v>
      </c>
      <c r="M303">
        <f t="shared" si="49"/>
        <v>6.2327196345999996</v>
      </c>
      <c r="N303" s="9"/>
      <c r="O303" s="22">
        <v>1.3754299999999999</v>
      </c>
      <c r="P303" s="22">
        <v>133.37</v>
      </c>
      <c r="Q303" s="22">
        <v>-1.5527300000000001E-2</v>
      </c>
      <c r="R303" s="22">
        <v>293</v>
      </c>
      <c r="S303" s="22">
        <v>1.3742099999999999</v>
      </c>
      <c r="T303">
        <f t="shared" si="50"/>
        <v>15.5273</v>
      </c>
      <c r="U303">
        <f t="shared" si="51"/>
        <v>21.356714238999999</v>
      </c>
      <c r="X303" s="9"/>
      <c r="Y303" s="22">
        <v>0.37460300000000002</v>
      </c>
      <c r="Z303" s="22">
        <v>189.55799999999999</v>
      </c>
      <c r="AA303" s="22">
        <v>-1.67572E-2</v>
      </c>
      <c r="AB303" s="22">
        <v>293</v>
      </c>
      <c r="AC303" s="22">
        <v>0.37399300000000002</v>
      </c>
      <c r="AD303">
        <f t="shared" si="52"/>
        <v>16.757200000000001</v>
      </c>
      <c r="AE303">
        <f t="shared" si="53"/>
        <v>6.2772973916000003</v>
      </c>
      <c r="AF303" s="9"/>
      <c r="AG303" s="22">
        <v>1.3754299999999999</v>
      </c>
      <c r="AH303" s="22">
        <v>287.26</v>
      </c>
      <c r="AI303" s="22">
        <v>-1.5914899999999999E-2</v>
      </c>
      <c r="AJ303" s="22">
        <v>293</v>
      </c>
      <c r="AK303" s="22">
        <v>1.3745099999999999</v>
      </c>
      <c r="AL303">
        <f t="shared" si="54"/>
        <v>15.914899999999999</v>
      </c>
      <c r="AM303">
        <f t="shared" si="55"/>
        <v>21.889830906999997</v>
      </c>
      <c r="AP303" s="9"/>
      <c r="AQ303" s="22">
        <v>0.37460300000000002</v>
      </c>
      <c r="AR303" s="22">
        <v>404.553</v>
      </c>
      <c r="AS303" s="22">
        <v>7.2112999999999997E-2</v>
      </c>
      <c r="AT303" s="22">
        <v>293</v>
      </c>
      <c r="AU303" s="22">
        <v>7.8918500000000003E-2</v>
      </c>
      <c r="AV303">
        <f t="shared" si="56"/>
        <v>-72.113</v>
      </c>
      <c r="AW303">
        <f t="shared" si="57"/>
        <v>-27.013746139000002</v>
      </c>
      <c r="AX303" s="9"/>
      <c r="AY303" s="22">
        <v>1.3754299999999999</v>
      </c>
      <c r="AZ303" s="22">
        <v>491.25400000000002</v>
      </c>
      <c r="BA303" s="22">
        <v>-1.7230200000000001E-2</v>
      </c>
      <c r="BB303" s="22">
        <v>293</v>
      </c>
      <c r="BC303" s="22">
        <v>1.3748199999999999</v>
      </c>
      <c r="BD303">
        <f t="shared" si="58"/>
        <v>17.2302</v>
      </c>
      <c r="BE303">
        <f t="shared" si="59"/>
        <v>23.698933986</v>
      </c>
    </row>
    <row r="304" spans="6:57">
      <c r="F304" s="9"/>
      <c r="G304" s="22">
        <v>0.36956800000000001</v>
      </c>
      <c r="H304" s="22">
        <v>62.494599999999998</v>
      </c>
      <c r="I304" s="22">
        <v>-1.66351E-2</v>
      </c>
      <c r="J304" s="22">
        <v>294</v>
      </c>
      <c r="K304" s="22">
        <v>0.36895800000000001</v>
      </c>
      <c r="L304">
        <f t="shared" si="48"/>
        <v>16.635100000000001</v>
      </c>
      <c r="M304">
        <f t="shared" si="49"/>
        <v>6.1478006368000004</v>
      </c>
      <c r="N304" s="9"/>
      <c r="O304" s="22">
        <v>1.38046</v>
      </c>
      <c r="P304" s="22">
        <v>133.471</v>
      </c>
      <c r="Q304" s="22">
        <v>-1.5545700000000001E-2</v>
      </c>
      <c r="R304" s="22">
        <v>294</v>
      </c>
      <c r="S304" s="22">
        <v>1.38</v>
      </c>
      <c r="T304">
        <f t="shared" si="50"/>
        <v>15.5457</v>
      </c>
      <c r="U304">
        <f t="shared" si="51"/>
        <v>21.460217022000002</v>
      </c>
      <c r="X304" s="9"/>
      <c r="Y304" s="22">
        <v>0.36956800000000001</v>
      </c>
      <c r="Z304" s="22">
        <v>189.65899999999999</v>
      </c>
      <c r="AA304" s="22">
        <v>-1.6763299999999998E-2</v>
      </c>
      <c r="AB304" s="22">
        <v>294</v>
      </c>
      <c r="AC304" s="22">
        <v>0.36904900000000002</v>
      </c>
      <c r="AD304">
        <f t="shared" si="52"/>
        <v>16.763299999999997</v>
      </c>
      <c r="AE304">
        <f t="shared" si="53"/>
        <v>6.1951792543999993</v>
      </c>
      <c r="AF304" s="9"/>
      <c r="AG304" s="22">
        <v>1.38046</v>
      </c>
      <c r="AH304" s="22">
        <v>287.36</v>
      </c>
      <c r="AI304" s="22">
        <v>-1.5817299999999999E-2</v>
      </c>
      <c r="AJ304" s="22">
        <v>294</v>
      </c>
      <c r="AK304" s="22">
        <v>1.3796999999999999</v>
      </c>
      <c r="AL304">
        <f t="shared" si="54"/>
        <v>15.817299999999999</v>
      </c>
      <c r="AM304">
        <f t="shared" si="55"/>
        <v>21.835149957999999</v>
      </c>
      <c r="AP304" s="9"/>
      <c r="AQ304" s="22">
        <v>0.36956800000000001</v>
      </c>
      <c r="AR304" s="22">
        <v>404.65300000000002</v>
      </c>
      <c r="AS304" s="22">
        <v>7.1777300000000002E-2</v>
      </c>
      <c r="AT304" s="22">
        <v>294</v>
      </c>
      <c r="AU304" s="22">
        <v>7.8918500000000003E-2</v>
      </c>
      <c r="AV304">
        <f t="shared" si="56"/>
        <v>-71.777299999999997</v>
      </c>
      <c r="AW304">
        <f t="shared" si="57"/>
        <v>-26.526593206399998</v>
      </c>
      <c r="AX304" s="9"/>
      <c r="AY304" s="22">
        <v>1.38046</v>
      </c>
      <c r="AZ304" s="22">
        <v>491.35500000000002</v>
      </c>
      <c r="BA304" s="22">
        <v>-1.7242400000000001E-2</v>
      </c>
      <c r="BB304" s="22">
        <v>294</v>
      </c>
      <c r="BC304" s="22">
        <v>1.3796999999999999</v>
      </c>
      <c r="BD304">
        <f t="shared" si="58"/>
        <v>17.2424</v>
      </c>
      <c r="BE304">
        <f t="shared" si="59"/>
        <v>23.802443503999999</v>
      </c>
    </row>
    <row r="305" spans="6:57">
      <c r="F305" s="9"/>
      <c r="G305" s="22">
        <v>0.36453200000000002</v>
      </c>
      <c r="H305" s="22">
        <v>62.595300000000002</v>
      </c>
      <c r="I305" s="22">
        <v>-1.6641199999999998E-2</v>
      </c>
      <c r="J305" s="22">
        <v>295</v>
      </c>
      <c r="K305" s="22">
        <v>0.36389199999999999</v>
      </c>
      <c r="L305">
        <f t="shared" si="48"/>
        <v>16.641199999999998</v>
      </c>
      <c r="M305">
        <f t="shared" si="49"/>
        <v>6.0662499183999996</v>
      </c>
      <c r="N305" s="9"/>
      <c r="O305" s="22">
        <v>1.3855</v>
      </c>
      <c r="P305" s="22">
        <v>133.571</v>
      </c>
      <c r="Q305" s="22">
        <v>-1.5527300000000001E-2</v>
      </c>
      <c r="R305" s="22">
        <v>295</v>
      </c>
      <c r="S305" s="22">
        <v>1.3839699999999999</v>
      </c>
      <c r="T305">
        <f t="shared" si="50"/>
        <v>15.5273</v>
      </c>
      <c r="U305">
        <f t="shared" si="51"/>
        <v>21.513074150000001</v>
      </c>
      <c r="X305" s="9"/>
      <c r="Y305" s="22">
        <v>0.36453200000000002</v>
      </c>
      <c r="Z305" s="22">
        <v>189.75899999999999</v>
      </c>
      <c r="AA305" s="22">
        <v>-1.6763299999999998E-2</v>
      </c>
      <c r="AB305" s="22">
        <v>295</v>
      </c>
      <c r="AC305" s="22">
        <v>0.36376999999999998</v>
      </c>
      <c r="AD305">
        <f t="shared" si="52"/>
        <v>16.763299999999997</v>
      </c>
      <c r="AE305">
        <f t="shared" si="53"/>
        <v>6.1107592755999995</v>
      </c>
      <c r="AF305" s="9"/>
      <c r="AG305" s="22">
        <v>1.3855</v>
      </c>
      <c r="AH305" s="22">
        <v>287.46100000000001</v>
      </c>
      <c r="AI305" s="22">
        <v>-1.5799000000000001E-2</v>
      </c>
      <c r="AJ305" s="22">
        <v>295</v>
      </c>
      <c r="AK305" s="22">
        <v>1.38428</v>
      </c>
      <c r="AL305">
        <f t="shared" si="54"/>
        <v>15.799000000000001</v>
      </c>
      <c r="AM305">
        <f t="shared" si="55"/>
        <v>21.889514500000001</v>
      </c>
      <c r="AP305" s="9"/>
      <c r="AQ305" s="22">
        <v>0.36453200000000002</v>
      </c>
      <c r="AR305" s="22">
        <v>404.75400000000002</v>
      </c>
      <c r="AS305" s="22">
        <v>7.1716299999999997E-2</v>
      </c>
      <c r="AT305" s="22">
        <v>295</v>
      </c>
      <c r="AU305" s="22">
        <v>7.9009999999999997E-2</v>
      </c>
      <c r="AV305">
        <f t="shared" si="56"/>
        <v>-71.71629999999999</v>
      </c>
      <c r="AW305">
        <f t="shared" si="57"/>
        <v>-26.142886271599998</v>
      </c>
      <c r="AX305" s="9"/>
      <c r="AY305" s="22">
        <v>1.3855</v>
      </c>
      <c r="AZ305" s="22">
        <v>491.45499999999998</v>
      </c>
      <c r="BA305" s="22">
        <v>-1.72333E-2</v>
      </c>
      <c r="BB305" s="22">
        <v>295</v>
      </c>
      <c r="BC305" s="22">
        <v>1.38428</v>
      </c>
      <c r="BD305">
        <f t="shared" si="58"/>
        <v>17.2333</v>
      </c>
      <c r="BE305">
        <f t="shared" si="59"/>
        <v>23.87673715</v>
      </c>
    </row>
    <row r="306" spans="6:57">
      <c r="F306" s="9"/>
      <c r="G306" s="22">
        <v>0.35949700000000001</v>
      </c>
      <c r="H306" s="22">
        <v>62.696100000000001</v>
      </c>
      <c r="I306" s="22">
        <v>-1.6625999999999998E-2</v>
      </c>
      <c r="J306" s="22">
        <v>296</v>
      </c>
      <c r="K306" s="22">
        <v>0.35879499999999998</v>
      </c>
      <c r="L306">
        <f t="shared" si="48"/>
        <v>16.625999999999998</v>
      </c>
      <c r="M306">
        <f t="shared" si="49"/>
        <v>5.9769971219999993</v>
      </c>
      <c r="N306" s="9"/>
      <c r="O306" s="22">
        <v>1.39053</v>
      </c>
      <c r="P306" s="22">
        <v>133.672</v>
      </c>
      <c r="Q306" s="22">
        <v>-1.5518199999999999E-2</v>
      </c>
      <c r="R306" s="22">
        <v>296</v>
      </c>
      <c r="S306" s="22">
        <v>1.38916</v>
      </c>
      <c r="T306">
        <f t="shared" si="50"/>
        <v>15.5182</v>
      </c>
      <c r="U306">
        <f t="shared" si="51"/>
        <v>21.578522646</v>
      </c>
      <c r="X306" s="9"/>
      <c r="Y306" s="22">
        <v>0.35949700000000001</v>
      </c>
      <c r="Z306" s="22">
        <v>189.86</v>
      </c>
      <c r="AA306" s="22">
        <v>-1.67694E-2</v>
      </c>
      <c r="AB306" s="22">
        <v>296</v>
      </c>
      <c r="AC306" s="22">
        <v>0.35894799999999999</v>
      </c>
      <c r="AD306">
        <f t="shared" si="52"/>
        <v>16.769400000000001</v>
      </c>
      <c r="AE306">
        <f t="shared" si="53"/>
        <v>6.0285489918000001</v>
      </c>
      <c r="AF306" s="9"/>
      <c r="AG306" s="22">
        <v>1.39053</v>
      </c>
      <c r="AH306" s="22">
        <v>287.56200000000001</v>
      </c>
      <c r="AI306" s="22">
        <v>-1.5777599999999999E-2</v>
      </c>
      <c r="AJ306" s="22">
        <v>296</v>
      </c>
      <c r="AK306" s="22">
        <v>1.3897699999999999</v>
      </c>
      <c r="AL306">
        <f t="shared" si="54"/>
        <v>15.7776</v>
      </c>
      <c r="AM306">
        <f t="shared" si="55"/>
        <v>21.939226128000001</v>
      </c>
      <c r="AP306" s="9"/>
      <c r="AQ306" s="22">
        <v>0.35949700000000001</v>
      </c>
      <c r="AR306" s="22">
        <v>404.85500000000002</v>
      </c>
      <c r="AS306" s="22">
        <v>7.2021500000000002E-2</v>
      </c>
      <c r="AT306" s="22">
        <v>296</v>
      </c>
      <c r="AU306" s="22">
        <v>7.8979499999999994E-2</v>
      </c>
      <c r="AV306">
        <f t="shared" si="56"/>
        <v>-72.021500000000003</v>
      </c>
      <c r="AW306">
        <f t="shared" si="57"/>
        <v>-25.891513185500003</v>
      </c>
      <c r="AX306" s="9"/>
      <c r="AY306" s="22">
        <v>1.39053</v>
      </c>
      <c r="AZ306" s="22">
        <v>491.55599999999998</v>
      </c>
      <c r="BA306" s="22">
        <v>-1.7224099999999999E-2</v>
      </c>
      <c r="BB306" s="22">
        <v>296</v>
      </c>
      <c r="BC306" s="22">
        <v>1.3897699999999999</v>
      </c>
      <c r="BD306">
        <f t="shared" si="58"/>
        <v>17.2241</v>
      </c>
      <c r="BE306">
        <f t="shared" si="59"/>
        <v>23.950627773000001</v>
      </c>
    </row>
    <row r="307" spans="6:57">
      <c r="F307" s="9"/>
      <c r="G307" s="22">
        <v>0.354462</v>
      </c>
      <c r="H307" s="22">
        <v>62.796799999999998</v>
      </c>
      <c r="I307" s="22">
        <v>-1.6644300000000001E-2</v>
      </c>
      <c r="J307" s="22">
        <v>297</v>
      </c>
      <c r="K307" s="22">
        <v>0.35385100000000003</v>
      </c>
      <c r="L307">
        <f t="shared" si="48"/>
        <v>16.644300000000001</v>
      </c>
      <c r="M307">
        <f t="shared" si="49"/>
        <v>5.8997718666000001</v>
      </c>
      <c r="N307" s="9"/>
      <c r="O307" s="22">
        <v>1.39557</v>
      </c>
      <c r="P307" s="22">
        <v>133.773</v>
      </c>
      <c r="Q307" s="22">
        <v>-1.5466300000000001E-2</v>
      </c>
      <c r="R307" s="22">
        <v>297</v>
      </c>
      <c r="S307" s="22">
        <v>1.3946499999999999</v>
      </c>
      <c r="T307">
        <f t="shared" si="50"/>
        <v>15.4663</v>
      </c>
      <c r="U307">
        <f t="shared" si="51"/>
        <v>21.584304290999999</v>
      </c>
      <c r="X307" s="9"/>
      <c r="Y307" s="22">
        <v>0.354462</v>
      </c>
      <c r="Z307" s="22">
        <v>189.96100000000001</v>
      </c>
      <c r="AA307" s="22">
        <v>-1.6766400000000001E-2</v>
      </c>
      <c r="AB307" s="22">
        <v>297</v>
      </c>
      <c r="AC307" s="22">
        <v>0.35415600000000003</v>
      </c>
      <c r="AD307">
        <f t="shared" si="52"/>
        <v>16.766400000000001</v>
      </c>
      <c r="AE307">
        <f t="shared" si="53"/>
        <v>5.9430516768000006</v>
      </c>
      <c r="AF307" s="9"/>
      <c r="AG307" s="22">
        <v>1.39557</v>
      </c>
      <c r="AH307" s="22">
        <v>287.66199999999998</v>
      </c>
      <c r="AI307" s="22">
        <v>-1.57593E-2</v>
      </c>
      <c r="AJ307" s="22">
        <v>297</v>
      </c>
      <c r="AK307" s="22">
        <v>1.3952599999999999</v>
      </c>
      <c r="AL307">
        <f t="shared" si="54"/>
        <v>15.7593</v>
      </c>
      <c r="AM307">
        <f t="shared" si="55"/>
        <v>21.993206301000001</v>
      </c>
      <c r="AP307" s="9"/>
      <c r="AQ307" s="22">
        <v>0.354462</v>
      </c>
      <c r="AR307" s="22">
        <v>404.95499999999998</v>
      </c>
      <c r="AS307" s="22">
        <v>7.1868899999999999E-2</v>
      </c>
      <c r="AT307" s="22">
        <v>297</v>
      </c>
      <c r="AU307" s="22">
        <v>7.9009999999999997E-2</v>
      </c>
      <c r="AV307">
        <f t="shared" si="56"/>
        <v>-71.868899999999996</v>
      </c>
      <c r="AW307">
        <f t="shared" si="57"/>
        <v>-25.474794031799998</v>
      </c>
      <c r="AX307" s="9"/>
      <c r="AY307" s="22">
        <v>1.39557</v>
      </c>
      <c r="AZ307" s="22">
        <v>491.65699999999998</v>
      </c>
      <c r="BA307" s="22">
        <v>-1.7215000000000001E-2</v>
      </c>
      <c r="BB307" s="22">
        <v>297</v>
      </c>
      <c r="BC307" s="22">
        <v>1.3946499999999999</v>
      </c>
      <c r="BD307">
        <f t="shared" si="58"/>
        <v>17.215</v>
      </c>
      <c r="BE307">
        <f t="shared" si="59"/>
        <v>24.024737550000001</v>
      </c>
    </row>
    <row r="308" spans="6:57">
      <c r="F308" s="9"/>
      <c r="G308" s="22">
        <v>0.34942600000000001</v>
      </c>
      <c r="H308" s="22">
        <v>62.897500000000001</v>
      </c>
      <c r="I308" s="22">
        <v>-1.6650399999999999E-2</v>
      </c>
      <c r="J308" s="22">
        <v>298</v>
      </c>
      <c r="K308" s="22">
        <v>0.348694</v>
      </c>
      <c r="L308">
        <f t="shared" si="48"/>
        <v>16.650399999999998</v>
      </c>
      <c r="M308">
        <f t="shared" si="49"/>
        <v>5.818082670399999</v>
      </c>
      <c r="N308" s="9"/>
      <c r="O308" s="22">
        <v>1.4006000000000001</v>
      </c>
      <c r="P308" s="22">
        <v>133.874</v>
      </c>
      <c r="Q308" s="22">
        <v>-1.54541E-2</v>
      </c>
      <c r="R308" s="22">
        <v>298</v>
      </c>
      <c r="S308" s="22">
        <v>1.39954</v>
      </c>
      <c r="T308">
        <f t="shared" si="50"/>
        <v>15.4541</v>
      </c>
      <c r="U308">
        <f t="shared" si="51"/>
        <v>21.64501246</v>
      </c>
      <c r="X308" s="9"/>
      <c r="Y308" s="22">
        <v>0.34942600000000001</v>
      </c>
      <c r="Z308" s="22">
        <v>190.06100000000001</v>
      </c>
      <c r="AA308" s="22">
        <v>-1.6766400000000001E-2</v>
      </c>
      <c r="AB308" s="22">
        <v>298</v>
      </c>
      <c r="AC308" s="22">
        <v>0.34884599999999999</v>
      </c>
      <c r="AD308">
        <f t="shared" si="52"/>
        <v>16.766400000000001</v>
      </c>
      <c r="AE308">
        <f t="shared" si="53"/>
        <v>5.8586160864000005</v>
      </c>
      <c r="AF308" s="9"/>
      <c r="AG308" s="22">
        <v>1.4006000000000001</v>
      </c>
      <c r="AH308" s="22">
        <v>287.76299999999998</v>
      </c>
      <c r="AI308" s="22">
        <v>-1.5737899999999999E-2</v>
      </c>
      <c r="AJ308" s="22">
        <v>298</v>
      </c>
      <c r="AK308" s="22">
        <v>1.39984</v>
      </c>
      <c r="AL308">
        <f t="shared" si="54"/>
        <v>15.7379</v>
      </c>
      <c r="AM308">
        <f t="shared" si="55"/>
        <v>22.04250274</v>
      </c>
      <c r="AP308" s="9"/>
      <c r="AQ308" s="22">
        <v>0.34942600000000001</v>
      </c>
      <c r="AR308" s="22">
        <v>405.05599999999998</v>
      </c>
      <c r="AS308" s="22">
        <v>7.1807899999999994E-2</v>
      </c>
      <c r="AT308" s="22">
        <v>298</v>
      </c>
      <c r="AU308" s="22">
        <v>7.9009999999999997E-2</v>
      </c>
      <c r="AV308">
        <f t="shared" si="56"/>
        <v>-71.807899999999989</v>
      </c>
      <c r="AW308">
        <f t="shared" si="57"/>
        <v>-25.091547265399996</v>
      </c>
      <c r="AX308" s="9"/>
      <c r="AY308" s="22">
        <v>1.4006000000000001</v>
      </c>
      <c r="AZ308" s="22">
        <v>491.75799999999998</v>
      </c>
      <c r="BA308" s="22">
        <v>-1.7199699999999998E-2</v>
      </c>
      <c r="BB308" s="22">
        <v>298</v>
      </c>
      <c r="BC308" s="22">
        <v>1.39984</v>
      </c>
      <c r="BD308">
        <f t="shared" si="58"/>
        <v>17.1997</v>
      </c>
      <c r="BE308">
        <f t="shared" si="59"/>
        <v>24.089899819999999</v>
      </c>
    </row>
    <row r="309" spans="6:57">
      <c r="F309" s="9"/>
      <c r="G309" s="22">
        <v>0.344391</v>
      </c>
      <c r="H309" s="22">
        <v>62.998199999999997</v>
      </c>
      <c r="I309" s="22">
        <v>-1.66626E-2</v>
      </c>
      <c r="J309" s="22">
        <v>299</v>
      </c>
      <c r="K309" s="22">
        <v>0.343719</v>
      </c>
      <c r="L309">
        <f t="shared" si="48"/>
        <v>16.662600000000001</v>
      </c>
      <c r="M309">
        <f t="shared" si="49"/>
        <v>5.7384494766000005</v>
      </c>
      <c r="N309" s="9"/>
      <c r="O309" s="22">
        <v>1.40564</v>
      </c>
      <c r="P309" s="22">
        <v>133.97399999999999</v>
      </c>
      <c r="Q309" s="22">
        <v>-1.54022E-2</v>
      </c>
      <c r="R309" s="22">
        <v>299</v>
      </c>
      <c r="S309" s="22">
        <v>1.40503</v>
      </c>
      <c r="T309">
        <f t="shared" si="50"/>
        <v>15.402199999999999</v>
      </c>
      <c r="U309">
        <f t="shared" si="51"/>
        <v>21.649948407999997</v>
      </c>
      <c r="X309" s="9"/>
      <c r="Y309" s="22">
        <v>0.344391</v>
      </c>
      <c r="Z309" s="22">
        <v>190.16200000000001</v>
      </c>
      <c r="AA309" s="22">
        <v>-1.6772499999999999E-2</v>
      </c>
      <c r="AB309" s="22">
        <v>299</v>
      </c>
      <c r="AC309" s="22">
        <v>0.34384199999999998</v>
      </c>
      <c r="AD309">
        <f t="shared" si="52"/>
        <v>16.772500000000001</v>
      </c>
      <c r="AE309">
        <f t="shared" si="53"/>
        <v>5.7762980475000001</v>
      </c>
      <c r="AF309" s="9"/>
      <c r="AG309" s="22">
        <v>1.40564</v>
      </c>
      <c r="AH309" s="22">
        <v>287.86399999999998</v>
      </c>
      <c r="AI309" s="22">
        <v>-1.5722699999999999E-2</v>
      </c>
      <c r="AJ309" s="22">
        <v>299</v>
      </c>
      <c r="AK309" s="22">
        <v>1.40533</v>
      </c>
      <c r="AL309">
        <f t="shared" si="54"/>
        <v>15.7227</v>
      </c>
      <c r="AM309">
        <f t="shared" si="55"/>
        <v>22.100456028</v>
      </c>
      <c r="AP309" s="9"/>
      <c r="AQ309" s="22">
        <v>0.344391</v>
      </c>
      <c r="AR309" s="22">
        <v>405.15699999999998</v>
      </c>
      <c r="AS309" s="22">
        <v>8.6425799999999997E-2</v>
      </c>
      <c r="AT309" s="22">
        <v>299</v>
      </c>
      <c r="AU309" s="22">
        <v>7.8887899999999997E-2</v>
      </c>
      <c r="AV309">
        <f t="shared" si="56"/>
        <v>-86.425799999999995</v>
      </c>
      <c r="AW309">
        <f t="shared" si="57"/>
        <v>-29.7642676878</v>
      </c>
      <c r="AX309" s="9"/>
      <c r="AY309" s="22">
        <v>1.40564</v>
      </c>
      <c r="AZ309" s="22">
        <v>491.858</v>
      </c>
      <c r="BA309" s="22">
        <v>-1.71906E-2</v>
      </c>
      <c r="BB309" s="22">
        <v>299</v>
      </c>
      <c r="BC309" s="22">
        <v>1.40503</v>
      </c>
      <c r="BD309">
        <f t="shared" si="58"/>
        <v>17.1906</v>
      </c>
      <c r="BE309">
        <f t="shared" si="59"/>
        <v>24.163794983999999</v>
      </c>
    </row>
    <row r="310" spans="6:57">
      <c r="F310" s="9"/>
      <c r="G310" s="22">
        <v>0.33935500000000002</v>
      </c>
      <c r="H310" s="22">
        <v>63.0989</v>
      </c>
      <c r="I310" s="22">
        <v>-1.6653399999999999E-2</v>
      </c>
      <c r="J310" s="22">
        <v>300</v>
      </c>
      <c r="K310" s="22">
        <v>0.338837</v>
      </c>
      <c r="L310">
        <f t="shared" si="48"/>
        <v>16.653399999999998</v>
      </c>
      <c r="M310">
        <f t="shared" si="49"/>
        <v>5.6514145569999998</v>
      </c>
      <c r="N310" s="9"/>
      <c r="O310" s="22">
        <v>1.4106799999999999</v>
      </c>
      <c r="P310" s="22">
        <v>134.07499999999999</v>
      </c>
      <c r="Q310" s="22">
        <v>-1.5347299999999999E-2</v>
      </c>
      <c r="R310" s="22">
        <v>300</v>
      </c>
      <c r="S310" s="22">
        <v>1.40991</v>
      </c>
      <c r="T310">
        <f t="shared" si="50"/>
        <v>15.347299999999999</v>
      </c>
      <c r="U310">
        <f t="shared" si="51"/>
        <v>21.650129163999999</v>
      </c>
      <c r="X310" s="9"/>
      <c r="Y310" s="22">
        <v>0.33935500000000002</v>
      </c>
      <c r="Z310" s="22">
        <v>190.26300000000001</v>
      </c>
      <c r="AA310" s="22">
        <v>-1.6766400000000001E-2</v>
      </c>
      <c r="AB310" s="22">
        <v>300</v>
      </c>
      <c r="AC310" s="22">
        <v>0.33868399999999999</v>
      </c>
      <c r="AD310">
        <f t="shared" si="52"/>
        <v>16.766400000000001</v>
      </c>
      <c r="AE310">
        <f t="shared" si="53"/>
        <v>5.6897616720000004</v>
      </c>
      <c r="AF310" s="9"/>
      <c r="AG310" s="22">
        <v>1.4106799999999999</v>
      </c>
      <c r="AH310" s="22">
        <v>287.964</v>
      </c>
      <c r="AI310" s="22">
        <v>-1.56921E-2</v>
      </c>
      <c r="AJ310" s="22">
        <v>300</v>
      </c>
      <c r="AK310" s="22">
        <v>1.40991</v>
      </c>
      <c r="AL310">
        <f t="shared" si="54"/>
        <v>15.6921</v>
      </c>
      <c r="AM310">
        <f t="shared" si="55"/>
        <v>22.136531628</v>
      </c>
      <c r="AP310" s="9"/>
      <c r="AQ310" s="22">
        <v>0.33935500000000002</v>
      </c>
      <c r="AR310" s="22">
        <v>405.25799999999998</v>
      </c>
      <c r="AS310" s="22">
        <v>8.6425799999999997E-2</v>
      </c>
      <c r="AT310" s="22">
        <v>300</v>
      </c>
      <c r="AU310" s="22">
        <v>7.8857399999999994E-2</v>
      </c>
      <c r="AV310">
        <f t="shared" si="56"/>
        <v>-86.425799999999995</v>
      </c>
      <c r="AW310">
        <f t="shared" si="57"/>
        <v>-29.329027359000001</v>
      </c>
      <c r="AX310" s="9"/>
      <c r="AY310" s="22">
        <v>1.4106799999999999</v>
      </c>
      <c r="AZ310" s="22">
        <v>491.959</v>
      </c>
      <c r="BA310" s="22">
        <v>-1.7181399999999999E-2</v>
      </c>
      <c r="BB310" s="22">
        <v>300</v>
      </c>
      <c r="BC310" s="22">
        <v>1.40961</v>
      </c>
      <c r="BD310">
        <f t="shared" si="58"/>
        <v>17.1814</v>
      </c>
      <c r="BE310">
        <f t="shared" si="59"/>
        <v>24.237457352</v>
      </c>
    </row>
    <row r="311" spans="6:57">
      <c r="F311" s="9"/>
      <c r="G311" s="22">
        <v>0.33432000000000001</v>
      </c>
      <c r="H311" s="22">
        <v>63.199599999999997</v>
      </c>
      <c r="I311" s="22">
        <v>-1.6650399999999999E-2</v>
      </c>
      <c r="J311" s="22">
        <v>301</v>
      </c>
      <c r="K311" s="22">
        <v>0.33352700000000002</v>
      </c>
      <c r="L311">
        <f t="shared" si="48"/>
        <v>16.650399999999998</v>
      </c>
      <c r="M311">
        <f t="shared" si="49"/>
        <v>5.566561727999999</v>
      </c>
      <c r="N311" s="9"/>
      <c r="O311" s="22">
        <v>1.41571</v>
      </c>
      <c r="P311" s="22">
        <v>134.17599999999999</v>
      </c>
      <c r="Q311" s="22">
        <v>-1.5344200000000001E-2</v>
      </c>
      <c r="R311" s="22">
        <v>301</v>
      </c>
      <c r="S311" s="22">
        <v>1.41479</v>
      </c>
      <c r="T311">
        <f t="shared" si="50"/>
        <v>15.344200000000001</v>
      </c>
      <c r="U311">
        <f t="shared" si="51"/>
        <v>21.722937382000001</v>
      </c>
      <c r="X311" s="9"/>
      <c r="Y311" s="22">
        <v>0.33432000000000001</v>
      </c>
      <c r="Z311" s="22">
        <v>190.364</v>
      </c>
      <c r="AA311" s="22">
        <v>-1.6772499999999999E-2</v>
      </c>
      <c r="AB311" s="22">
        <v>301</v>
      </c>
      <c r="AC311" s="22">
        <v>0.33371000000000001</v>
      </c>
      <c r="AD311">
        <f t="shared" si="52"/>
        <v>16.772500000000001</v>
      </c>
      <c r="AE311">
        <f t="shared" si="53"/>
        <v>5.6073822</v>
      </c>
      <c r="AF311" s="9"/>
      <c r="AG311" s="22">
        <v>1.41571</v>
      </c>
      <c r="AH311" s="22">
        <v>288.065</v>
      </c>
      <c r="AI311" s="22">
        <v>-1.56799E-2</v>
      </c>
      <c r="AJ311" s="22">
        <v>301</v>
      </c>
      <c r="AK311" s="22">
        <v>1.41449</v>
      </c>
      <c r="AL311">
        <f t="shared" si="54"/>
        <v>15.6799</v>
      </c>
      <c r="AM311">
        <f t="shared" si="55"/>
        <v>22.198191228999999</v>
      </c>
      <c r="AP311" s="9"/>
      <c r="AQ311" s="22">
        <v>0.33432000000000001</v>
      </c>
      <c r="AR311" s="22">
        <v>405.358</v>
      </c>
      <c r="AS311" s="22">
        <v>8.6395299999999994E-2</v>
      </c>
      <c r="AT311" s="22">
        <v>301</v>
      </c>
      <c r="AU311" s="22">
        <v>7.8857399999999994E-2</v>
      </c>
      <c r="AV311">
        <f t="shared" si="56"/>
        <v>-86.395299999999992</v>
      </c>
      <c r="AW311">
        <f t="shared" si="57"/>
        <v>-28.883676695999998</v>
      </c>
      <c r="AX311" s="9"/>
      <c r="AY311" s="22">
        <v>1.41571</v>
      </c>
      <c r="AZ311" s="22">
        <v>492.06</v>
      </c>
      <c r="BA311" s="22">
        <v>-1.7187500000000001E-2</v>
      </c>
      <c r="BB311" s="22">
        <v>301</v>
      </c>
      <c r="BC311" s="22">
        <v>1.4151</v>
      </c>
      <c r="BD311">
        <f t="shared" si="58"/>
        <v>17.1875</v>
      </c>
      <c r="BE311">
        <f t="shared" si="59"/>
        <v>24.332515624999999</v>
      </c>
    </row>
    <row r="312" spans="6:57">
      <c r="F312" s="9"/>
      <c r="G312" s="22">
        <v>0.32928499999999999</v>
      </c>
      <c r="H312" s="22">
        <v>63.3003</v>
      </c>
      <c r="I312" s="22">
        <v>-1.6641199999999998E-2</v>
      </c>
      <c r="J312" s="22">
        <v>302</v>
      </c>
      <c r="K312" s="22">
        <v>0.32855200000000001</v>
      </c>
      <c r="L312">
        <f t="shared" si="48"/>
        <v>16.641199999999998</v>
      </c>
      <c r="M312">
        <f t="shared" si="49"/>
        <v>5.4796975419999994</v>
      </c>
      <c r="N312" s="9"/>
      <c r="O312" s="22">
        <v>1.42075</v>
      </c>
      <c r="P312" s="22">
        <v>134.27600000000001</v>
      </c>
      <c r="Q312" s="22">
        <v>-1.5387E-2</v>
      </c>
      <c r="R312" s="22">
        <v>302</v>
      </c>
      <c r="S312" s="22">
        <v>1.41998</v>
      </c>
      <c r="T312">
        <f t="shared" si="50"/>
        <v>15.387</v>
      </c>
      <c r="U312">
        <f t="shared" si="51"/>
        <v>21.861080250000001</v>
      </c>
      <c r="X312" s="9"/>
      <c r="Y312" s="22">
        <v>0.32928499999999999</v>
      </c>
      <c r="Z312" s="22">
        <v>190.464</v>
      </c>
      <c r="AA312" s="22">
        <v>-1.6760299999999999E-2</v>
      </c>
      <c r="AB312" s="22">
        <v>302</v>
      </c>
      <c r="AC312" s="22">
        <v>0.32867400000000002</v>
      </c>
      <c r="AD312">
        <f t="shared" si="52"/>
        <v>16.760299999999997</v>
      </c>
      <c r="AE312">
        <f t="shared" si="53"/>
        <v>5.5189153854999988</v>
      </c>
      <c r="AF312" s="9"/>
      <c r="AG312" s="22">
        <v>1.42075</v>
      </c>
      <c r="AH312" s="22">
        <v>288.166</v>
      </c>
      <c r="AI312" s="22">
        <v>-1.5670799999999999E-2</v>
      </c>
      <c r="AJ312" s="22">
        <v>302</v>
      </c>
      <c r="AK312" s="22">
        <v>1.4196800000000001</v>
      </c>
      <c r="AL312">
        <f t="shared" si="54"/>
        <v>15.670799999999998</v>
      </c>
      <c r="AM312">
        <f t="shared" si="55"/>
        <v>22.264289099999996</v>
      </c>
      <c r="AP312" s="9"/>
      <c r="AQ312" s="22">
        <v>0.32928499999999999</v>
      </c>
      <c r="AR312" s="22">
        <v>405.459</v>
      </c>
      <c r="AS312" s="22">
        <v>8.6120600000000005E-2</v>
      </c>
      <c r="AT312" s="22">
        <v>302</v>
      </c>
      <c r="AU312" s="22">
        <v>7.8796400000000003E-2</v>
      </c>
      <c r="AV312">
        <f t="shared" si="56"/>
        <v>-86.12060000000001</v>
      </c>
      <c r="AW312">
        <f t="shared" si="57"/>
        <v>-28.358221771000004</v>
      </c>
      <c r="AX312" s="9"/>
      <c r="AY312" s="22">
        <v>1.42075</v>
      </c>
      <c r="AZ312" s="22">
        <v>492.16</v>
      </c>
      <c r="BA312" s="22">
        <v>-1.72058E-2</v>
      </c>
      <c r="BB312" s="22">
        <v>302</v>
      </c>
      <c r="BC312" s="22">
        <v>1.4202900000000001</v>
      </c>
      <c r="BD312">
        <f t="shared" si="58"/>
        <v>17.2058</v>
      </c>
      <c r="BE312">
        <f t="shared" si="59"/>
        <v>24.445140349999999</v>
      </c>
    </row>
    <row r="313" spans="6:57">
      <c r="F313" s="9"/>
      <c r="G313" s="22">
        <v>0.32424900000000001</v>
      </c>
      <c r="H313" s="22">
        <v>63.401000000000003</v>
      </c>
      <c r="I313" s="22">
        <v>-1.6641199999999998E-2</v>
      </c>
      <c r="J313" s="22">
        <v>303</v>
      </c>
      <c r="K313" s="22">
        <v>0.323486</v>
      </c>
      <c r="L313">
        <f t="shared" si="48"/>
        <v>16.641199999999998</v>
      </c>
      <c r="M313">
        <f t="shared" si="49"/>
        <v>5.3958924587999997</v>
      </c>
      <c r="N313" s="9"/>
      <c r="O313" s="22">
        <v>1.42578</v>
      </c>
      <c r="P313" s="22">
        <v>134.37700000000001</v>
      </c>
      <c r="Q313" s="22">
        <v>-1.5380899999999999E-2</v>
      </c>
      <c r="R313" s="22">
        <v>303</v>
      </c>
      <c r="S313" s="22">
        <v>1.42517</v>
      </c>
      <c r="T313">
        <f t="shared" si="50"/>
        <v>15.380899999999999</v>
      </c>
      <c r="U313">
        <f t="shared" si="51"/>
        <v>21.929779602</v>
      </c>
      <c r="X313" s="9"/>
      <c r="Y313" s="22">
        <v>0.32424900000000001</v>
      </c>
      <c r="Z313" s="22">
        <v>190.565</v>
      </c>
      <c r="AA313" s="22">
        <v>-1.6766400000000001E-2</v>
      </c>
      <c r="AB313" s="22">
        <v>303</v>
      </c>
      <c r="AC313" s="22">
        <v>0.32345600000000002</v>
      </c>
      <c r="AD313">
        <f t="shared" si="52"/>
        <v>16.766400000000001</v>
      </c>
      <c r="AE313">
        <f t="shared" si="53"/>
        <v>5.4364884336000001</v>
      </c>
      <c r="AF313" s="9"/>
      <c r="AG313" s="22">
        <v>1.42578</v>
      </c>
      <c r="AH313" s="22">
        <v>288.267</v>
      </c>
      <c r="AI313" s="22">
        <v>-1.5634200000000001E-2</v>
      </c>
      <c r="AJ313" s="22">
        <v>303</v>
      </c>
      <c r="AK313" s="22">
        <v>1.42456</v>
      </c>
      <c r="AL313">
        <f t="shared" si="54"/>
        <v>15.634200000000002</v>
      </c>
      <c r="AM313">
        <f t="shared" si="55"/>
        <v>22.290929676000005</v>
      </c>
      <c r="AP313" s="9"/>
      <c r="AQ313" s="22">
        <v>0.32424900000000001</v>
      </c>
      <c r="AR313" s="22">
        <v>405.56</v>
      </c>
      <c r="AS313" s="22">
        <v>8.5968000000000003E-2</v>
      </c>
      <c r="AT313" s="22">
        <v>303</v>
      </c>
      <c r="AU313" s="22">
        <v>7.8826900000000005E-2</v>
      </c>
      <c r="AV313">
        <f t="shared" si="56"/>
        <v>-85.968000000000004</v>
      </c>
      <c r="AW313">
        <f t="shared" si="57"/>
        <v>-27.875038032000003</v>
      </c>
      <c r="AX313" s="9"/>
      <c r="AY313" s="22">
        <v>1.42578</v>
      </c>
      <c r="AZ313" s="22">
        <v>492.26100000000002</v>
      </c>
      <c r="BA313" s="22">
        <v>-1.71539E-2</v>
      </c>
      <c r="BB313" s="22">
        <v>303</v>
      </c>
      <c r="BC313" s="22">
        <v>1.4248700000000001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0.319214</v>
      </c>
      <c r="H314" s="22">
        <v>63.5017</v>
      </c>
      <c r="I314" s="22">
        <v>-1.6638199999999999E-2</v>
      </c>
      <c r="J314" s="22">
        <v>304</v>
      </c>
      <c r="K314" s="22">
        <v>0.31869500000000001</v>
      </c>
      <c r="L314">
        <f t="shared" si="48"/>
        <v>16.638199999999998</v>
      </c>
      <c r="M314">
        <f t="shared" si="49"/>
        <v>5.311146374799999</v>
      </c>
      <c r="N314" s="9"/>
      <c r="O314" s="22">
        <v>1.43082</v>
      </c>
      <c r="P314" s="22">
        <v>134.47800000000001</v>
      </c>
      <c r="Q314" s="22">
        <v>-1.53992E-2</v>
      </c>
      <c r="R314" s="22">
        <v>304</v>
      </c>
      <c r="S314" s="22">
        <v>1.4297500000000001</v>
      </c>
      <c r="T314">
        <f t="shared" si="50"/>
        <v>15.3992</v>
      </c>
      <c r="U314">
        <f t="shared" si="51"/>
        <v>22.033483344</v>
      </c>
      <c r="X314" s="9"/>
      <c r="Y314" s="22">
        <v>0.319214</v>
      </c>
      <c r="Z314" s="22">
        <v>190.666</v>
      </c>
      <c r="AA314" s="22">
        <v>-1.67572E-2</v>
      </c>
      <c r="AB314" s="22">
        <v>304</v>
      </c>
      <c r="AC314" s="22">
        <v>0.318604</v>
      </c>
      <c r="AD314">
        <f t="shared" si="52"/>
        <v>16.757200000000001</v>
      </c>
      <c r="AE314">
        <f t="shared" si="53"/>
        <v>5.3491328408000003</v>
      </c>
      <c r="AF314" s="9"/>
      <c r="AG314" s="22">
        <v>1.43082</v>
      </c>
      <c r="AH314" s="22">
        <v>288.36700000000002</v>
      </c>
      <c r="AI314" s="22">
        <v>-1.5625E-2</v>
      </c>
      <c r="AJ314" s="22">
        <v>304</v>
      </c>
      <c r="AK314" s="22">
        <v>1.4303600000000001</v>
      </c>
      <c r="AL314">
        <f t="shared" si="54"/>
        <v>15.625</v>
      </c>
      <c r="AM314">
        <f t="shared" si="55"/>
        <v>22.356562499999999</v>
      </c>
      <c r="AP314" s="9"/>
      <c r="AQ314" s="22">
        <v>0.319214</v>
      </c>
      <c r="AR314" s="22">
        <v>405.66</v>
      </c>
      <c r="AS314" s="22">
        <v>8.59375E-2</v>
      </c>
      <c r="AT314" s="22">
        <v>304</v>
      </c>
      <c r="AU314" s="22">
        <v>7.8857399999999994E-2</v>
      </c>
      <c r="AV314">
        <f t="shared" si="56"/>
        <v>-85.9375</v>
      </c>
      <c r="AW314">
        <f t="shared" si="57"/>
        <v>-27.432453124999999</v>
      </c>
      <c r="AX314" s="9"/>
      <c r="AY314" s="22">
        <v>1.43082</v>
      </c>
      <c r="AZ314" s="22">
        <v>492.36200000000002</v>
      </c>
      <c r="BA314" s="22">
        <v>-1.7141699999999999E-2</v>
      </c>
      <c r="BB314" s="22">
        <v>304</v>
      </c>
      <c r="BC314" s="22">
        <v>1.42944</v>
      </c>
      <c r="BD314">
        <f t="shared" si="58"/>
        <v>17.1417</v>
      </c>
      <c r="BE314">
        <f t="shared" si="59"/>
        <v>24.526687194000001</v>
      </c>
    </row>
    <row r="315" spans="6:57">
      <c r="F315" s="9"/>
      <c r="G315" s="22">
        <v>0.31417800000000001</v>
      </c>
      <c r="H315" s="22">
        <v>63.602400000000003</v>
      </c>
      <c r="I315" s="22">
        <v>-1.66473E-2</v>
      </c>
      <c r="J315" s="22">
        <v>305</v>
      </c>
      <c r="K315" s="22">
        <v>0.31353799999999998</v>
      </c>
      <c r="L315">
        <f t="shared" si="48"/>
        <v>16.647300000000001</v>
      </c>
      <c r="M315">
        <f t="shared" si="49"/>
        <v>5.2302154194000003</v>
      </c>
      <c r="N315" s="9"/>
      <c r="O315" s="22">
        <v>1.4358500000000001</v>
      </c>
      <c r="P315" s="22">
        <v>134.57900000000001</v>
      </c>
      <c r="Q315" s="22">
        <v>-1.5380899999999999E-2</v>
      </c>
      <c r="R315" s="22">
        <v>305</v>
      </c>
      <c r="S315" s="22">
        <v>1.4349400000000001</v>
      </c>
      <c r="T315">
        <f t="shared" si="50"/>
        <v>15.380899999999999</v>
      </c>
      <c r="U315">
        <f t="shared" si="51"/>
        <v>22.084665264999998</v>
      </c>
      <c r="X315" s="9"/>
      <c r="Y315" s="22">
        <v>0.31417800000000001</v>
      </c>
      <c r="Z315" s="22">
        <v>190.76599999999999</v>
      </c>
      <c r="AA315" s="22">
        <v>-1.67572E-2</v>
      </c>
      <c r="AB315" s="22">
        <v>305</v>
      </c>
      <c r="AC315" s="22">
        <v>0.31350699999999998</v>
      </c>
      <c r="AD315">
        <f t="shared" si="52"/>
        <v>16.757200000000001</v>
      </c>
      <c r="AE315">
        <f t="shared" si="53"/>
        <v>5.2647435816000003</v>
      </c>
      <c r="AF315" s="9"/>
      <c r="AG315" s="22">
        <v>1.4358500000000001</v>
      </c>
      <c r="AH315" s="22">
        <v>288.46800000000002</v>
      </c>
      <c r="AI315" s="22">
        <v>-1.5600599999999999E-2</v>
      </c>
      <c r="AJ315" s="22">
        <v>305</v>
      </c>
      <c r="AK315" s="22">
        <v>1.4352400000000001</v>
      </c>
      <c r="AL315">
        <f t="shared" si="54"/>
        <v>15.6006</v>
      </c>
      <c r="AM315">
        <f t="shared" si="55"/>
        <v>22.400121510000002</v>
      </c>
      <c r="AP315" s="9"/>
      <c r="AQ315" s="22">
        <v>0.31417800000000001</v>
      </c>
      <c r="AR315" s="22">
        <v>405.76100000000002</v>
      </c>
      <c r="AS315" s="22">
        <v>8.59375E-2</v>
      </c>
      <c r="AT315" s="22">
        <v>305</v>
      </c>
      <c r="AU315" s="22">
        <v>7.87659E-2</v>
      </c>
      <c r="AV315">
        <f t="shared" si="56"/>
        <v>-85.9375</v>
      </c>
      <c r="AW315">
        <f t="shared" si="57"/>
        <v>-26.999671875000001</v>
      </c>
      <c r="AX315" s="9"/>
      <c r="AY315" s="22">
        <v>1.4358500000000001</v>
      </c>
      <c r="AZ315" s="22">
        <v>492.46199999999999</v>
      </c>
      <c r="BA315" s="22">
        <v>-1.71387E-2</v>
      </c>
      <c r="BB315" s="22">
        <v>305</v>
      </c>
      <c r="BC315" s="22">
        <v>1.4349400000000001</v>
      </c>
      <c r="BD315">
        <f t="shared" si="58"/>
        <v>17.1387</v>
      </c>
      <c r="BE315">
        <f t="shared" si="59"/>
        <v>24.608602395000002</v>
      </c>
    </row>
    <row r="316" spans="6:57">
      <c r="F316" s="9"/>
      <c r="G316" s="22">
        <v>0.309143</v>
      </c>
      <c r="H316" s="22">
        <v>63.703099999999999</v>
      </c>
      <c r="I316" s="22">
        <v>-1.6638199999999999E-2</v>
      </c>
      <c r="J316" s="22">
        <v>306</v>
      </c>
      <c r="K316" s="22">
        <v>0.30856299999999998</v>
      </c>
      <c r="L316">
        <f t="shared" si="48"/>
        <v>16.638199999999998</v>
      </c>
      <c r="M316">
        <f t="shared" si="49"/>
        <v>5.1435830625999994</v>
      </c>
      <c r="N316" s="9"/>
      <c r="O316" s="22">
        <v>1.44089</v>
      </c>
      <c r="P316" s="22">
        <v>134.679</v>
      </c>
      <c r="Q316" s="22">
        <v>-1.5356399999999999E-2</v>
      </c>
      <c r="R316" s="22">
        <v>306</v>
      </c>
      <c r="S316" s="22">
        <v>1.4407300000000001</v>
      </c>
      <c r="T316">
        <f t="shared" si="50"/>
        <v>15.356399999999999</v>
      </c>
      <c r="U316">
        <f t="shared" si="51"/>
        <v>22.126883195999998</v>
      </c>
      <c r="X316" s="9"/>
      <c r="Y316" s="22">
        <v>0.309143</v>
      </c>
      <c r="Z316" s="22">
        <v>190.86699999999999</v>
      </c>
      <c r="AA316" s="22">
        <v>-1.6763299999999998E-2</v>
      </c>
      <c r="AB316" s="22">
        <v>306</v>
      </c>
      <c r="AC316" s="22">
        <v>0.30856299999999998</v>
      </c>
      <c r="AD316">
        <f t="shared" si="52"/>
        <v>16.763299999999997</v>
      </c>
      <c r="AE316">
        <f t="shared" si="53"/>
        <v>5.1822568518999992</v>
      </c>
      <c r="AF316" s="9"/>
      <c r="AG316" s="22">
        <v>1.44089</v>
      </c>
      <c r="AH316" s="22">
        <v>288.56900000000002</v>
      </c>
      <c r="AI316" s="22">
        <v>-1.5566999999999999E-2</v>
      </c>
      <c r="AJ316" s="22">
        <v>306</v>
      </c>
      <c r="AK316" s="22">
        <v>1.4401200000000001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0.309143</v>
      </c>
      <c r="AR316" s="22">
        <v>405.86200000000002</v>
      </c>
      <c r="AS316" s="22">
        <v>8.58154E-2</v>
      </c>
      <c r="AT316" s="22">
        <v>306</v>
      </c>
      <c r="AU316" s="22">
        <v>7.8796400000000003E-2</v>
      </c>
      <c r="AV316">
        <f t="shared" si="56"/>
        <v>-85.815399999999997</v>
      </c>
      <c r="AW316">
        <f t="shared" si="57"/>
        <v>-26.529230202200001</v>
      </c>
      <c r="AX316" s="9"/>
      <c r="AY316" s="22">
        <v>1.44089</v>
      </c>
      <c r="AZ316" s="22">
        <v>492.56299999999999</v>
      </c>
      <c r="BA316" s="22">
        <v>-1.7126499999999999E-2</v>
      </c>
      <c r="BB316" s="22">
        <v>306</v>
      </c>
      <c r="BC316" s="22">
        <v>1.4404300000000001</v>
      </c>
      <c r="BD316">
        <f t="shared" si="58"/>
        <v>17.1265</v>
      </c>
      <c r="BE316">
        <f t="shared" si="59"/>
        <v>24.677402584999999</v>
      </c>
    </row>
    <row r="317" spans="6:57">
      <c r="F317" s="9"/>
      <c r="G317" s="22">
        <v>0.30410799999999999</v>
      </c>
      <c r="H317" s="22">
        <v>63.803800000000003</v>
      </c>
      <c r="I317" s="22">
        <v>-1.6638199999999999E-2</v>
      </c>
      <c r="J317" s="22">
        <v>307</v>
      </c>
      <c r="K317" s="22">
        <v>0.30352800000000002</v>
      </c>
      <c r="L317">
        <f t="shared" si="48"/>
        <v>16.638199999999998</v>
      </c>
      <c r="M317">
        <f t="shared" si="49"/>
        <v>5.0598097255999992</v>
      </c>
      <c r="N317" s="9"/>
      <c r="O317" s="22">
        <v>1.4459200000000001</v>
      </c>
      <c r="P317" s="22">
        <v>134.78</v>
      </c>
      <c r="Q317" s="22">
        <v>-1.5295400000000001E-2</v>
      </c>
      <c r="R317" s="22">
        <v>307</v>
      </c>
      <c r="S317" s="22">
        <v>1.4447000000000001</v>
      </c>
      <c r="T317">
        <f t="shared" si="50"/>
        <v>15.295400000000001</v>
      </c>
      <c r="U317">
        <f t="shared" si="51"/>
        <v>22.115924768000003</v>
      </c>
      <c r="X317" s="9"/>
      <c r="Y317" s="22">
        <v>0.30410799999999999</v>
      </c>
      <c r="Z317" s="22">
        <v>190.96799999999999</v>
      </c>
      <c r="AA317" s="22">
        <v>-1.6772499999999999E-2</v>
      </c>
      <c r="AB317" s="22">
        <v>307</v>
      </c>
      <c r="AC317" s="22">
        <v>0.30355799999999999</v>
      </c>
      <c r="AD317">
        <f t="shared" si="52"/>
        <v>16.772500000000001</v>
      </c>
      <c r="AE317">
        <f t="shared" si="53"/>
        <v>5.1006514300000001</v>
      </c>
      <c r="AF317" s="9"/>
      <c r="AG317" s="22">
        <v>1.4459200000000001</v>
      </c>
      <c r="AH317" s="22">
        <v>288.66899999999998</v>
      </c>
      <c r="AI317" s="22">
        <v>-1.55304E-2</v>
      </c>
      <c r="AJ317" s="22">
        <v>307</v>
      </c>
      <c r="AK317" s="22">
        <v>1.4447000000000001</v>
      </c>
      <c r="AL317">
        <f t="shared" si="54"/>
        <v>15.5304</v>
      </c>
      <c r="AM317">
        <f t="shared" si="55"/>
        <v>22.455715968000003</v>
      </c>
      <c r="AP317" s="9"/>
      <c r="AQ317" s="22">
        <v>0.30410799999999999</v>
      </c>
      <c r="AR317" s="22">
        <v>405.96199999999999</v>
      </c>
      <c r="AS317" s="22">
        <v>8.5693400000000003E-2</v>
      </c>
      <c r="AT317" s="22">
        <v>307</v>
      </c>
      <c r="AU317" s="22">
        <v>7.87659E-2</v>
      </c>
      <c r="AV317">
        <f t="shared" si="56"/>
        <v>-85.693399999999997</v>
      </c>
      <c r="AW317">
        <f t="shared" si="57"/>
        <v>-26.0600484872</v>
      </c>
      <c r="AX317" s="9"/>
      <c r="AY317" s="22">
        <v>1.4459200000000001</v>
      </c>
      <c r="AZ317" s="22">
        <v>492.66399999999999</v>
      </c>
      <c r="BA317" s="22">
        <v>-1.7095900000000001E-2</v>
      </c>
      <c r="BB317" s="22">
        <v>307</v>
      </c>
      <c r="BC317" s="22">
        <v>1.4456199999999999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0.299072</v>
      </c>
      <c r="H318" s="22">
        <v>63.904600000000002</v>
      </c>
      <c r="I318" s="22">
        <v>-1.66473E-2</v>
      </c>
      <c r="J318" s="22">
        <v>308</v>
      </c>
      <c r="K318" s="22">
        <v>0.29846200000000001</v>
      </c>
      <c r="L318">
        <f t="shared" si="48"/>
        <v>16.647300000000001</v>
      </c>
      <c r="M318">
        <f t="shared" si="49"/>
        <v>4.9787413056000007</v>
      </c>
      <c r="N318" s="9"/>
      <c r="O318" s="22">
        <v>1.45096</v>
      </c>
      <c r="P318" s="22">
        <v>134.881</v>
      </c>
      <c r="Q318" s="22">
        <v>-1.52771E-2</v>
      </c>
      <c r="R318" s="22">
        <v>308</v>
      </c>
      <c r="S318" s="22">
        <v>1.4504999999999999</v>
      </c>
      <c r="T318">
        <f t="shared" si="50"/>
        <v>15.277100000000001</v>
      </c>
      <c r="U318">
        <f t="shared" si="51"/>
        <v>22.166461016000003</v>
      </c>
      <c r="X318" s="9"/>
      <c r="Y318" s="22">
        <v>0.299072</v>
      </c>
      <c r="Z318" s="22">
        <v>191.06899999999999</v>
      </c>
      <c r="AA318" s="22">
        <v>-1.6763299999999998E-2</v>
      </c>
      <c r="AB318" s="22">
        <v>308</v>
      </c>
      <c r="AC318" s="22">
        <v>0.29855300000000001</v>
      </c>
      <c r="AD318">
        <f t="shared" si="52"/>
        <v>16.763299999999997</v>
      </c>
      <c r="AE318">
        <f t="shared" si="53"/>
        <v>5.0134336575999994</v>
      </c>
      <c r="AF318" s="9"/>
      <c r="AG318" s="22">
        <v>1.45096</v>
      </c>
      <c r="AH318" s="22">
        <v>288.77</v>
      </c>
      <c r="AI318" s="22">
        <v>-1.5509E-2</v>
      </c>
      <c r="AJ318" s="22">
        <v>308</v>
      </c>
      <c r="AK318" s="22">
        <v>1.4498899999999999</v>
      </c>
      <c r="AL318">
        <f t="shared" si="54"/>
        <v>15.509</v>
      </c>
      <c r="AM318">
        <f t="shared" si="55"/>
        <v>22.50293864</v>
      </c>
      <c r="AP318" s="9"/>
      <c r="AQ318" s="22">
        <v>0.299072</v>
      </c>
      <c r="AR318" s="22">
        <v>406.06299999999999</v>
      </c>
      <c r="AS318" s="22">
        <v>8.5571300000000003E-2</v>
      </c>
      <c r="AT318" s="22">
        <v>308</v>
      </c>
      <c r="AU318" s="22">
        <v>7.87659E-2</v>
      </c>
      <c r="AV318">
        <f t="shared" si="56"/>
        <v>-85.571300000000008</v>
      </c>
      <c r="AW318">
        <f t="shared" si="57"/>
        <v>-25.591979833600004</v>
      </c>
      <c r="AX318" s="9"/>
      <c r="AY318" s="22">
        <v>1.45096</v>
      </c>
      <c r="AZ318" s="22">
        <v>492.76499999999999</v>
      </c>
      <c r="BA318" s="22">
        <v>-1.70837E-2</v>
      </c>
      <c r="BB318" s="22">
        <v>308</v>
      </c>
      <c r="BC318" s="22">
        <v>1.4495800000000001</v>
      </c>
      <c r="BD318">
        <f t="shared" si="58"/>
        <v>17.0837</v>
      </c>
      <c r="BE318">
        <f t="shared" si="59"/>
        <v>24.787765352000001</v>
      </c>
    </row>
    <row r="319" spans="6:57">
      <c r="F319" s="9"/>
      <c r="G319" s="22">
        <v>0.29403699999999999</v>
      </c>
      <c r="H319" s="22">
        <v>64.005300000000005</v>
      </c>
      <c r="I319" s="22">
        <v>-1.66473E-2</v>
      </c>
      <c r="J319" s="22">
        <v>309</v>
      </c>
      <c r="K319" s="22">
        <v>0.29324299999999998</v>
      </c>
      <c r="L319">
        <f t="shared" si="48"/>
        <v>16.647300000000001</v>
      </c>
      <c r="M319">
        <f t="shared" si="49"/>
        <v>4.8949221501000002</v>
      </c>
      <c r="N319" s="9"/>
      <c r="O319" s="22">
        <v>1.4559899999999999</v>
      </c>
      <c r="P319" s="22">
        <v>134.98099999999999</v>
      </c>
      <c r="Q319" s="22">
        <v>-1.5271E-2</v>
      </c>
      <c r="R319" s="22">
        <v>309</v>
      </c>
      <c r="S319" s="22">
        <v>1.4550799999999999</v>
      </c>
      <c r="T319">
        <f t="shared" si="50"/>
        <v>15.270999999999999</v>
      </c>
      <c r="U319">
        <f t="shared" si="51"/>
        <v>22.234423289999999</v>
      </c>
      <c r="X319" s="9"/>
      <c r="Y319" s="22">
        <v>0.29403699999999999</v>
      </c>
      <c r="Z319" s="22">
        <v>191.16900000000001</v>
      </c>
      <c r="AA319" s="22">
        <v>-1.6766400000000001E-2</v>
      </c>
      <c r="AB319" s="22">
        <v>309</v>
      </c>
      <c r="AC319" s="22">
        <v>0.29330400000000001</v>
      </c>
      <c r="AD319">
        <f t="shared" si="52"/>
        <v>16.766400000000001</v>
      </c>
      <c r="AE319">
        <f t="shared" si="53"/>
        <v>4.9299419568000005</v>
      </c>
      <c r="AF319" s="9"/>
      <c r="AG319" s="22">
        <v>1.4559899999999999</v>
      </c>
      <c r="AH319" s="22">
        <v>288.87099999999998</v>
      </c>
      <c r="AI319" s="22">
        <v>-1.5469399999999999E-2</v>
      </c>
      <c r="AJ319" s="22">
        <v>309</v>
      </c>
      <c r="AK319" s="22">
        <v>1.4553799999999999</v>
      </c>
      <c r="AL319">
        <f t="shared" si="54"/>
        <v>15.4694</v>
      </c>
      <c r="AM319">
        <f t="shared" si="55"/>
        <v>22.523291705999998</v>
      </c>
      <c r="AP319" s="9"/>
      <c r="AQ319" s="22">
        <v>0.29403699999999999</v>
      </c>
      <c r="AR319" s="22">
        <v>406.16399999999999</v>
      </c>
      <c r="AS319" s="22">
        <v>8.54187E-2</v>
      </c>
      <c r="AT319" s="22">
        <v>309</v>
      </c>
      <c r="AU319" s="22">
        <v>7.8918500000000003E-2</v>
      </c>
      <c r="AV319">
        <f t="shared" si="56"/>
        <v>-85.418700000000001</v>
      </c>
      <c r="AW319">
        <f t="shared" si="57"/>
        <v>-25.116258291899999</v>
      </c>
      <c r="AX319" s="9"/>
      <c r="AY319" s="22">
        <v>1.4559899999999999</v>
      </c>
      <c r="AZ319" s="22">
        <v>492.86500000000001</v>
      </c>
      <c r="BA319" s="22">
        <v>-1.70685E-2</v>
      </c>
      <c r="BB319" s="22">
        <v>309</v>
      </c>
      <c r="BC319" s="22">
        <v>1.4550799999999999</v>
      </c>
      <c r="BD319">
        <f t="shared" si="58"/>
        <v>17.0685</v>
      </c>
      <c r="BE319">
        <f t="shared" si="59"/>
        <v>24.851565314999998</v>
      </c>
    </row>
    <row r="320" spans="6:57">
      <c r="F320" s="9"/>
      <c r="G320" s="22">
        <v>0.28900100000000001</v>
      </c>
      <c r="H320" s="22">
        <v>64.105999999999995</v>
      </c>
      <c r="I320" s="22">
        <v>-1.6638199999999999E-2</v>
      </c>
      <c r="J320" s="22">
        <v>310</v>
      </c>
      <c r="K320" s="22">
        <v>0.28814699999999999</v>
      </c>
      <c r="L320">
        <f t="shared" si="48"/>
        <v>16.638199999999998</v>
      </c>
      <c r="M320">
        <f t="shared" si="49"/>
        <v>4.8084564381999995</v>
      </c>
      <c r="N320" s="9"/>
      <c r="O320" s="22">
        <v>1.4610300000000001</v>
      </c>
      <c r="P320" s="22">
        <v>135.08199999999999</v>
      </c>
      <c r="Q320" s="22">
        <v>-1.52222E-2</v>
      </c>
      <c r="R320" s="22">
        <v>310</v>
      </c>
      <c r="S320" s="22">
        <v>1.46027</v>
      </c>
      <c r="T320">
        <f t="shared" si="50"/>
        <v>15.222200000000001</v>
      </c>
      <c r="U320">
        <f t="shared" si="51"/>
        <v>22.240090866000003</v>
      </c>
      <c r="X320" s="9"/>
      <c r="Y320" s="22">
        <v>0.28900100000000001</v>
      </c>
      <c r="Z320" s="22">
        <v>191.27</v>
      </c>
      <c r="AA320" s="22">
        <v>-1.6763299999999998E-2</v>
      </c>
      <c r="AB320" s="22">
        <v>310</v>
      </c>
      <c r="AC320" s="22">
        <v>0.28836099999999998</v>
      </c>
      <c r="AD320">
        <f t="shared" si="52"/>
        <v>16.763299999999997</v>
      </c>
      <c r="AE320">
        <f t="shared" si="53"/>
        <v>4.8446104632999996</v>
      </c>
      <c r="AF320" s="9"/>
      <c r="AG320" s="22">
        <v>1.4610300000000001</v>
      </c>
      <c r="AH320" s="22">
        <v>288.97199999999998</v>
      </c>
      <c r="AI320" s="22">
        <v>-1.54114E-2</v>
      </c>
      <c r="AJ320" s="22">
        <v>310</v>
      </c>
      <c r="AK320" s="22">
        <v>1.4599599999999999</v>
      </c>
      <c r="AL320">
        <f t="shared" si="54"/>
        <v>15.4114</v>
      </c>
      <c r="AM320">
        <f t="shared" si="55"/>
        <v>22.516517742000001</v>
      </c>
      <c r="AP320" s="9"/>
      <c r="AQ320" s="22">
        <v>0.28900100000000001</v>
      </c>
      <c r="AR320" s="22">
        <v>406.26499999999999</v>
      </c>
      <c r="AS320" s="22">
        <v>8.5205100000000006E-2</v>
      </c>
      <c r="AT320" s="22">
        <v>310</v>
      </c>
      <c r="AU320" s="22">
        <v>7.8826900000000005E-2</v>
      </c>
      <c r="AV320">
        <f t="shared" si="56"/>
        <v>-85.205100000000002</v>
      </c>
      <c r="AW320">
        <f t="shared" si="57"/>
        <v>-24.624359105100002</v>
      </c>
      <c r="AX320" s="9"/>
      <c r="AY320" s="22">
        <v>1.4610300000000001</v>
      </c>
      <c r="AZ320" s="22">
        <v>492.96600000000001</v>
      </c>
      <c r="BA320" s="22">
        <v>-1.7053200000000001E-2</v>
      </c>
      <c r="BB320" s="22">
        <v>310</v>
      </c>
      <c r="BC320" s="22">
        <v>1.4605699999999999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0.283966</v>
      </c>
      <c r="H321" s="22">
        <v>64.206699999999998</v>
      </c>
      <c r="I321" s="22">
        <v>-1.6644300000000001E-2</v>
      </c>
      <c r="J321" s="22">
        <v>311</v>
      </c>
      <c r="K321" s="22">
        <v>0.28299000000000002</v>
      </c>
      <c r="L321">
        <f t="shared" si="48"/>
        <v>16.644300000000001</v>
      </c>
      <c r="M321">
        <f t="shared" si="49"/>
        <v>4.7264152938000006</v>
      </c>
      <c r="N321" s="9"/>
      <c r="O321" s="22">
        <v>1.4660599999999999</v>
      </c>
      <c r="P321" s="22">
        <v>135.18299999999999</v>
      </c>
      <c r="Q321" s="22">
        <v>-1.52283E-2</v>
      </c>
      <c r="R321" s="22">
        <v>311</v>
      </c>
      <c r="S321" s="22">
        <v>1.46515</v>
      </c>
      <c r="T321">
        <f t="shared" si="50"/>
        <v>15.228300000000001</v>
      </c>
      <c r="U321">
        <f t="shared" si="51"/>
        <v>22.325601498000001</v>
      </c>
      <c r="X321" s="9"/>
      <c r="Y321" s="22">
        <v>0.283966</v>
      </c>
      <c r="Z321" s="22">
        <v>191.37100000000001</v>
      </c>
      <c r="AA321" s="22">
        <v>-1.6772499999999999E-2</v>
      </c>
      <c r="AB321" s="22">
        <v>311</v>
      </c>
      <c r="AC321" s="22">
        <v>0.28317300000000001</v>
      </c>
      <c r="AD321">
        <f t="shared" si="52"/>
        <v>16.772500000000001</v>
      </c>
      <c r="AE321">
        <f t="shared" si="53"/>
        <v>4.7628197349999999</v>
      </c>
      <c r="AF321" s="9"/>
      <c r="AG321" s="22">
        <v>1.4660599999999999</v>
      </c>
      <c r="AH321" s="22">
        <v>289.072</v>
      </c>
      <c r="AI321" s="22">
        <v>-1.53778E-2</v>
      </c>
      <c r="AJ321" s="22">
        <v>311</v>
      </c>
      <c r="AK321" s="22">
        <v>1.46576</v>
      </c>
      <c r="AL321">
        <f t="shared" si="54"/>
        <v>15.377800000000001</v>
      </c>
      <c r="AM321">
        <f t="shared" si="55"/>
        <v>22.544777467999999</v>
      </c>
      <c r="AP321" s="9"/>
      <c r="AQ321" s="22">
        <v>0.283966</v>
      </c>
      <c r="AR321" s="22">
        <v>406.36500000000001</v>
      </c>
      <c r="AS321" s="22">
        <v>8.4930400000000003E-2</v>
      </c>
      <c r="AT321" s="22">
        <v>311</v>
      </c>
      <c r="AU321" s="22">
        <v>7.8796400000000003E-2</v>
      </c>
      <c r="AV321">
        <f t="shared" si="56"/>
        <v>-84.930400000000006</v>
      </c>
      <c r="AW321">
        <f t="shared" si="57"/>
        <v>-24.117345966400002</v>
      </c>
      <c r="AX321" s="9"/>
      <c r="AY321" s="22">
        <v>1.4660599999999999</v>
      </c>
      <c r="AZ321" s="22">
        <v>493.06700000000001</v>
      </c>
      <c r="BA321" s="22">
        <v>-1.7025800000000001E-2</v>
      </c>
      <c r="BB321" s="22">
        <v>311</v>
      </c>
      <c r="BC321" s="22">
        <v>1.4654499999999999</v>
      </c>
      <c r="BD321">
        <f t="shared" si="58"/>
        <v>17.0258</v>
      </c>
      <c r="BE321">
        <f t="shared" si="59"/>
        <v>24.960844347999998</v>
      </c>
    </row>
    <row r="322" spans="6:57">
      <c r="F322" s="9"/>
      <c r="G322" s="22">
        <v>0.27893099999999998</v>
      </c>
      <c r="H322" s="22">
        <v>64.307400000000001</v>
      </c>
      <c r="I322" s="22">
        <v>-1.65924E-2</v>
      </c>
      <c r="J322" s="22">
        <v>312</v>
      </c>
      <c r="K322" s="22">
        <v>0.27828999999999998</v>
      </c>
      <c r="L322">
        <f t="shared" si="48"/>
        <v>16.592400000000001</v>
      </c>
      <c r="M322">
        <f t="shared" si="49"/>
        <v>4.6281347243999997</v>
      </c>
      <c r="N322" s="9"/>
      <c r="O322" s="22">
        <v>1.4711000000000001</v>
      </c>
      <c r="P322" s="22">
        <v>135.28299999999999</v>
      </c>
      <c r="Q322" s="22">
        <v>-1.5197799999999999E-2</v>
      </c>
      <c r="R322" s="22">
        <v>312</v>
      </c>
      <c r="S322" s="22">
        <v>1.47034</v>
      </c>
      <c r="T322">
        <f t="shared" si="50"/>
        <v>15.197799999999999</v>
      </c>
      <c r="U322">
        <f t="shared" si="51"/>
        <v>22.35748358</v>
      </c>
      <c r="X322" s="9"/>
      <c r="Y322" s="22">
        <v>0.27893099999999998</v>
      </c>
      <c r="Z322" s="22">
        <v>191.471</v>
      </c>
      <c r="AA322" s="22">
        <v>-1.6772499999999999E-2</v>
      </c>
      <c r="AB322" s="22">
        <v>312</v>
      </c>
      <c r="AC322" s="22">
        <v>0.278198</v>
      </c>
      <c r="AD322">
        <f t="shared" si="52"/>
        <v>16.772500000000001</v>
      </c>
      <c r="AE322">
        <f t="shared" si="53"/>
        <v>4.6783701974999996</v>
      </c>
      <c r="AF322" s="9"/>
      <c r="AG322" s="22">
        <v>1.4711000000000001</v>
      </c>
      <c r="AH322" s="22">
        <v>289.173</v>
      </c>
      <c r="AI322" s="22">
        <v>-1.53534E-2</v>
      </c>
      <c r="AJ322" s="22">
        <v>312</v>
      </c>
      <c r="AK322" s="22">
        <v>1.4706399999999999</v>
      </c>
      <c r="AL322">
        <f t="shared" si="54"/>
        <v>15.353399999999999</v>
      </c>
      <c r="AM322">
        <f t="shared" si="55"/>
        <v>22.586386739999998</v>
      </c>
      <c r="AP322" s="9"/>
      <c r="AQ322" s="22">
        <v>0.27893099999999998</v>
      </c>
      <c r="AR322" s="22">
        <v>406.46600000000001</v>
      </c>
      <c r="AS322" s="22">
        <v>8.5143999999999997E-2</v>
      </c>
      <c r="AT322" s="22">
        <v>312</v>
      </c>
      <c r="AU322" s="22">
        <v>7.87659E-2</v>
      </c>
      <c r="AV322">
        <f t="shared" si="56"/>
        <v>-85.143999999999991</v>
      </c>
      <c r="AW322">
        <f t="shared" si="57"/>
        <v>-23.749301063999997</v>
      </c>
      <c r="AX322" s="9"/>
      <c r="AY322" s="22">
        <v>1.4711000000000001</v>
      </c>
      <c r="AZ322" s="22">
        <v>493.16699999999997</v>
      </c>
      <c r="BA322" s="22">
        <v>-1.7007399999999999E-2</v>
      </c>
      <c r="BB322" s="22">
        <v>312</v>
      </c>
      <c r="BC322" s="22">
        <v>1.47034</v>
      </c>
      <c r="BD322">
        <f t="shared" si="58"/>
        <v>17.007400000000001</v>
      </c>
      <c r="BE322">
        <f t="shared" si="59"/>
        <v>25.019586140000001</v>
      </c>
    </row>
    <row r="323" spans="6:57">
      <c r="F323" s="9"/>
      <c r="G323" s="22">
        <v>0.273895</v>
      </c>
      <c r="H323" s="22">
        <v>64.408100000000005</v>
      </c>
      <c r="I323" s="22">
        <v>-1.65924E-2</v>
      </c>
      <c r="J323" s="22">
        <v>313</v>
      </c>
      <c r="K323" s="22">
        <v>0.273254</v>
      </c>
      <c r="L323">
        <f t="shared" si="48"/>
        <v>16.592400000000001</v>
      </c>
      <c r="M323">
        <f t="shared" si="49"/>
        <v>4.5445753980000001</v>
      </c>
      <c r="N323" s="9"/>
      <c r="O323" s="22">
        <v>1.47614</v>
      </c>
      <c r="P323" s="22">
        <v>135.38399999999999</v>
      </c>
      <c r="Q323" s="22">
        <v>-1.51428E-2</v>
      </c>
      <c r="R323" s="22">
        <v>313</v>
      </c>
      <c r="S323" s="22">
        <v>1.4749099999999999</v>
      </c>
      <c r="T323">
        <f t="shared" si="50"/>
        <v>15.142799999999999</v>
      </c>
      <c r="U323">
        <f t="shared" si="51"/>
        <v>22.352892791999999</v>
      </c>
      <c r="X323" s="9"/>
      <c r="Y323" s="22">
        <v>0.273895</v>
      </c>
      <c r="Z323" s="22">
        <v>191.572</v>
      </c>
      <c r="AA323" s="22">
        <v>-1.6772499999999999E-2</v>
      </c>
      <c r="AB323" s="22">
        <v>313</v>
      </c>
      <c r="AC323" s="22">
        <v>0.27352900000000002</v>
      </c>
      <c r="AD323">
        <f t="shared" si="52"/>
        <v>16.772500000000001</v>
      </c>
      <c r="AE323">
        <f t="shared" si="53"/>
        <v>4.5939038874999998</v>
      </c>
      <c r="AF323" s="9"/>
      <c r="AG323" s="22">
        <v>1.47614</v>
      </c>
      <c r="AH323" s="22">
        <v>289.274</v>
      </c>
      <c r="AI323" s="22">
        <v>-1.5332E-2</v>
      </c>
      <c r="AJ323" s="22">
        <v>313</v>
      </c>
      <c r="AK323" s="22">
        <v>1.4755199999999999</v>
      </c>
      <c r="AL323">
        <f t="shared" si="54"/>
        <v>15.332000000000001</v>
      </c>
      <c r="AM323">
        <f t="shared" si="55"/>
        <v>22.63217848</v>
      </c>
      <c r="AP323" s="9"/>
      <c r="AQ323" s="22">
        <v>0.273895</v>
      </c>
      <c r="AR323" s="22">
        <v>406.56700000000001</v>
      </c>
      <c r="AS323" s="22">
        <v>8.5174600000000003E-2</v>
      </c>
      <c r="AT323" s="22">
        <v>313</v>
      </c>
      <c r="AU323" s="22">
        <v>7.87659E-2</v>
      </c>
      <c r="AV323">
        <f t="shared" si="56"/>
        <v>-85.174599999999998</v>
      </c>
      <c r="AW323">
        <f t="shared" si="57"/>
        <v>-23.328897067</v>
      </c>
      <c r="AX323" s="9"/>
      <c r="AY323" s="22">
        <v>1.47614</v>
      </c>
      <c r="AZ323" s="22">
        <v>493.26799999999997</v>
      </c>
      <c r="BA323" s="22">
        <v>-1.6970800000000001E-2</v>
      </c>
      <c r="BB323" s="22">
        <v>313</v>
      </c>
      <c r="BC323" s="22">
        <v>1.47522</v>
      </c>
      <c r="BD323">
        <f t="shared" si="58"/>
        <v>16.970800000000001</v>
      </c>
      <c r="BE323">
        <f t="shared" si="59"/>
        <v>25.051276712</v>
      </c>
    </row>
    <row r="324" spans="6:57">
      <c r="F324" s="9"/>
      <c r="G324" s="22">
        <v>0.26885999999999999</v>
      </c>
      <c r="H324" s="22">
        <v>64.508799999999994</v>
      </c>
      <c r="I324" s="22">
        <v>-1.6644300000000001E-2</v>
      </c>
      <c r="J324" s="22">
        <v>314</v>
      </c>
      <c r="K324" s="22">
        <v>0.26824999999999999</v>
      </c>
      <c r="L324">
        <f t="shared" si="48"/>
        <v>16.644300000000001</v>
      </c>
      <c r="M324">
        <f t="shared" si="49"/>
        <v>4.4749864979999998</v>
      </c>
      <c r="N324" s="9"/>
      <c r="O324" s="22">
        <v>1.4811700000000001</v>
      </c>
      <c r="P324" s="22">
        <v>135.48500000000001</v>
      </c>
      <c r="Q324" s="22">
        <v>-1.5118400000000001E-2</v>
      </c>
      <c r="R324" s="22">
        <v>314</v>
      </c>
      <c r="S324" s="22">
        <v>1.48041</v>
      </c>
      <c r="T324">
        <f t="shared" si="50"/>
        <v>15.118400000000001</v>
      </c>
      <c r="U324">
        <f t="shared" si="51"/>
        <v>22.392920528000005</v>
      </c>
      <c r="X324" s="9"/>
      <c r="Y324" s="22">
        <v>0.26885999999999999</v>
      </c>
      <c r="Z324" s="22">
        <v>191.673</v>
      </c>
      <c r="AA324" s="22">
        <v>-1.6772499999999999E-2</v>
      </c>
      <c r="AB324" s="22">
        <v>314</v>
      </c>
      <c r="AC324" s="22">
        <v>0.26815800000000001</v>
      </c>
      <c r="AD324">
        <f t="shared" si="52"/>
        <v>16.772500000000001</v>
      </c>
      <c r="AE324">
        <f t="shared" si="53"/>
        <v>4.5094543500000004</v>
      </c>
      <c r="AF324" s="9"/>
      <c r="AG324" s="22">
        <v>1.4811700000000001</v>
      </c>
      <c r="AH324" s="22">
        <v>289.37400000000002</v>
      </c>
      <c r="AI324" s="22">
        <v>-1.52832E-2</v>
      </c>
      <c r="AJ324" s="22">
        <v>314</v>
      </c>
      <c r="AK324" s="22">
        <v>1.48041</v>
      </c>
      <c r="AL324">
        <f t="shared" si="54"/>
        <v>15.283200000000001</v>
      </c>
      <c r="AM324">
        <f t="shared" si="55"/>
        <v>22.637017344000004</v>
      </c>
      <c r="AP324" s="9"/>
      <c r="AQ324" s="22">
        <v>0.26885999999999999</v>
      </c>
      <c r="AR324" s="22">
        <v>406.66699999999997</v>
      </c>
      <c r="AS324" s="22">
        <v>8.5235599999999995E-2</v>
      </c>
      <c r="AT324" s="22">
        <v>314</v>
      </c>
      <c r="AU324" s="22">
        <v>7.87659E-2</v>
      </c>
      <c r="AV324">
        <f t="shared" si="56"/>
        <v>-85.235599999999991</v>
      </c>
      <c r="AW324">
        <f t="shared" si="57"/>
        <v>-22.916443415999996</v>
      </c>
      <c r="AX324" s="9"/>
      <c r="AY324" s="22">
        <v>1.4811700000000001</v>
      </c>
      <c r="AZ324" s="22">
        <v>493.36900000000003</v>
      </c>
      <c r="BA324" s="22">
        <v>-1.6952499999999999E-2</v>
      </c>
      <c r="BB324" s="22">
        <v>314</v>
      </c>
      <c r="BC324" s="22">
        <v>1.48041</v>
      </c>
      <c r="BD324">
        <f t="shared" si="58"/>
        <v>16.952500000000001</v>
      </c>
      <c r="BE324">
        <f t="shared" si="59"/>
        <v>25.109534425000003</v>
      </c>
    </row>
    <row r="325" spans="6:57">
      <c r="F325" s="9"/>
      <c r="G325" s="22">
        <v>0.263824</v>
      </c>
      <c r="H325" s="22">
        <v>64.609499999999997</v>
      </c>
      <c r="I325" s="22">
        <v>-1.66351E-2</v>
      </c>
      <c r="J325" s="22">
        <v>315</v>
      </c>
      <c r="K325" s="22">
        <v>0.26330599999999998</v>
      </c>
      <c r="L325">
        <f t="shared" si="48"/>
        <v>16.635100000000001</v>
      </c>
      <c r="M325">
        <f t="shared" si="49"/>
        <v>4.3887386224</v>
      </c>
      <c r="N325" s="9"/>
      <c r="O325" s="22">
        <v>1.48621</v>
      </c>
      <c r="P325" s="22">
        <v>135.58600000000001</v>
      </c>
      <c r="Q325" s="22">
        <v>-1.5069600000000001E-2</v>
      </c>
      <c r="R325" s="22">
        <v>315</v>
      </c>
      <c r="S325" s="22">
        <v>1.48499</v>
      </c>
      <c r="T325">
        <f t="shared" si="50"/>
        <v>15.069600000000001</v>
      </c>
      <c r="U325">
        <f t="shared" si="51"/>
        <v>22.396590216000003</v>
      </c>
      <c r="X325" s="9"/>
      <c r="Y325" s="22">
        <v>0.263824</v>
      </c>
      <c r="Z325" s="22">
        <v>191.773</v>
      </c>
      <c r="AA325" s="22">
        <v>-1.6775499999999999E-2</v>
      </c>
      <c r="AB325" s="22">
        <v>315</v>
      </c>
      <c r="AC325" s="22">
        <v>0.263123</v>
      </c>
      <c r="AD325">
        <f t="shared" si="52"/>
        <v>16.775499999999997</v>
      </c>
      <c r="AE325">
        <f t="shared" si="53"/>
        <v>4.4257795119999992</v>
      </c>
      <c r="AF325" s="9"/>
      <c r="AG325" s="22">
        <v>1.48621</v>
      </c>
      <c r="AH325" s="22">
        <v>289.47500000000002</v>
      </c>
      <c r="AI325" s="22">
        <v>-1.52496E-2</v>
      </c>
      <c r="AJ325" s="22">
        <v>315</v>
      </c>
      <c r="AK325" s="22">
        <v>1.48499</v>
      </c>
      <c r="AL325">
        <f t="shared" si="54"/>
        <v>15.249600000000001</v>
      </c>
      <c r="AM325">
        <f t="shared" si="55"/>
        <v>22.664108016</v>
      </c>
      <c r="AP325" s="9"/>
      <c r="AQ325" s="22">
        <v>0.263824</v>
      </c>
      <c r="AR325" s="22">
        <v>406.76799999999997</v>
      </c>
      <c r="AS325" s="22">
        <v>8.48999E-2</v>
      </c>
      <c r="AT325" s="22">
        <v>315</v>
      </c>
      <c r="AU325" s="22">
        <v>7.8796400000000003E-2</v>
      </c>
      <c r="AV325">
        <f t="shared" si="56"/>
        <v>-84.899900000000002</v>
      </c>
      <c r="AW325">
        <f t="shared" si="57"/>
        <v>-22.398631217600002</v>
      </c>
      <c r="AX325" s="9"/>
      <c r="AY325" s="22">
        <v>1.48621</v>
      </c>
      <c r="AZ325" s="22">
        <v>493.47</v>
      </c>
      <c r="BA325" s="22">
        <v>-1.6924999999999999E-2</v>
      </c>
      <c r="BB325" s="22">
        <v>315</v>
      </c>
      <c r="BC325" s="22">
        <v>1.48529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64.7102</v>
      </c>
      <c r="I326" s="22">
        <v>-1.66321E-2</v>
      </c>
      <c r="J326" s="22">
        <v>316</v>
      </c>
      <c r="K326" s="22">
        <v>0.257996</v>
      </c>
      <c r="L326">
        <f t="shared" si="48"/>
        <v>16.632100000000001</v>
      </c>
      <c r="M326">
        <f t="shared" si="49"/>
        <v>4.3042045269000004</v>
      </c>
      <c r="N326" s="9"/>
      <c r="O326" s="22">
        <v>1.4912399999999999</v>
      </c>
      <c r="P326" s="22">
        <v>135.68600000000001</v>
      </c>
      <c r="Q326" s="22">
        <v>-1.50726E-2</v>
      </c>
      <c r="R326" s="22">
        <v>316</v>
      </c>
      <c r="S326" s="22">
        <v>1.49048</v>
      </c>
      <c r="T326">
        <f t="shared" si="50"/>
        <v>15.0726</v>
      </c>
      <c r="U326">
        <f t="shared" si="51"/>
        <v>22.476864023999997</v>
      </c>
      <c r="X326" s="9"/>
      <c r="Y326" s="22">
        <v>0.25878899999999999</v>
      </c>
      <c r="Z326" s="22">
        <v>191.874</v>
      </c>
      <c r="AA326" s="22">
        <v>-1.6766400000000001E-2</v>
      </c>
      <c r="AB326" s="22">
        <v>316</v>
      </c>
      <c r="AC326" s="22">
        <v>0.25808700000000001</v>
      </c>
      <c r="AD326">
        <f t="shared" si="52"/>
        <v>16.766400000000001</v>
      </c>
      <c r="AE326">
        <f t="shared" si="53"/>
        <v>4.3389598895999999</v>
      </c>
      <c r="AF326" s="9"/>
      <c r="AG326" s="22">
        <v>1.4912399999999999</v>
      </c>
      <c r="AH326" s="22">
        <v>289.57600000000002</v>
      </c>
      <c r="AI326" s="22">
        <v>-1.52313E-2</v>
      </c>
      <c r="AJ326" s="22">
        <v>316</v>
      </c>
      <c r="AK326" s="22">
        <v>1.49017</v>
      </c>
      <c r="AL326">
        <f t="shared" si="54"/>
        <v>15.231299999999999</v>
      </c>
      <c r="AM326">
        <f t="shared" si="55"/>
        <v>22.713523811999998</v>
      </c>
      <c r="AP326" s="9"/>
      <c r="AQ326" s="22">
        <v>0.25878899999999999</v>
      </c>
      <c r="AR326" s="22">
        <v>406.86900000000003</v>
      </c>
      <c r="AS326" s="22">
        <v>8.4838899999999995E-2</v>
      </c>
      <c r="AT326" s="22">
        <v>316</v>
      </c>
      <c r="AU326" s="22">
        <v>7.8857399999999994E-2</v>
      </c>
      <c r="AV326">
        <f t="shared" si="56"/>
        <v>-84.838899999999995</v>
      </c>
      <c r="AW326">
        <f t="shared" si="57"/>
        <v>-21.955374092099998</v>
      </c>
      <c r="AX326" s="9"/>
      <c r="AY326" s="22">
        <v>1.4912399999999999</v>
      </c>
      <c r="AZ326" s="22">
        <v>493.57</v>
      </c>
      <c r="BA326" s="22">
        <v>-1.6882299999999999E-2</v>
      </c>
      <c r="BB326" s="22">
        <v>316</v>
      </c>
      <c r="BC326" s="22">
        <v>1.49048</v>
      </c>
      <c r="BD326">
        <f t="shared" si="58"/>
        <v>16.882300000000001</v>
      </c>
      <c r="BE326">
        <f t="shared" si="59"/>
        <v>25.175561051999999</v>
      </c>
    </row>
    <row r="327" spans="6:57">
      <c r="F327" s="9"/>
      <c r="G327" s="22">
        <v>0.25375399999999998</v>
      </c>
      <c r="H327" s="22">
        <v>64.810900000000004</v>
      </c>
      <c r="I327" s="22">
        <v>-1.6638199999999999E-2</v>
      </c>
      <c r="J327" s="22">
        <v>317</v>
      </c>
      <c r="K327" s="22">
        <v>0.25308199999999997</v>
      </c>
      <c r="L327">
        <f t="shared" si="48"/>
        <v>16.638199999999998</v>
      </c>
      <c r="M327">
        <f t="shared" si="49"/>
        <v>4.2220098027999988</v>
      </c>
      <c r="N327" s="9"/>
      <c r="O327" s="22">
        <v>1.4962800000000001</v>
      </c>
      <c r="P327" s="22">
        <v>135.78700000000001</v>
      </c>
      <c r="Q327" s="22">
        <v>-1.50116E-2</v>
      </c>
      <c r="R327" s="22">
        <v>317</v>
      </c>
      <c r="S327" s="22">
        <v>1.49475</v>
      </c>
      <c r="T327">
        <f t="shared" si="50"/>
        <v>15.0116</v>
      </c>
      <c r="U327">
        <f t="shared" si="51"/>
        <v>22.461556848000001</v>
      </c>
      <c r="X327" s="9"/>
      <c r="Y327" s="22">
        <v>0.25375399999999998</v>
      </c>
      <c r="Z327" s="22">
        <v>191.97499999999999</v>
      </c>
      <c r="AA327" s="22">
        <v>-1.6778600000000001E-2</v>
      </c>
      <c r="AB327" s="22">
        <v>317</v>
      </c>
      <c r="AC327" s="22">
        <v>0.25311299999999998</v>
      </c>
      <c r="AD327">
        <f t="shared" si="52"/>
        <v>16.778600000000001</v>
      </c>
      <c r="AE327">
        <f t="shared" si="53"/>
        <v>4.2576368644000002</v>
      </c>
      <c r="AF327" s="9"/>
      <c r="AG327" s="22">
        <v>1.4962800000000001</v>
      </c>
      <c r="AH327" s="22">
        <v>289.67700000000002</v>
      </c>
      <c r="AI327" s="22">
        <v>-1.51886E-2</v>
      </c>
      <c r="AJ327" s="22">
        <v>317</v>
      </c>
      <c r="AK327" s="22">
        <v>1.4956700000000001</v>
      </c>
      <c r="AL327">
        <f t="shared" si="54"/>
        <v>15.188599999999999</v>
      </c>
      <c r="AM327">
        <f t="shared" si="55"/>
        <v>22.726398407999998</v>
      </c>
      <c r="AP327" s="9"/>
      <c r="AQ327" s="22">
        <v>0.25375399999999998</v>
      </c>
      <c r="AR327" s="22">
        <v>406.97</v>
      </c>
      <c r="AS327" s="22">
        <v>8.4747299999999998E-2</v>
      </c>
      <c r="AT327" s="22">
        <v>317</v>
      </c>
      <c r="AU327" s="22">
        <v>7.8796400000000003E-2</v>
      </c>
      <c r="AV327">
        <f t="shared" si="56"/>
        <v>-84.747299999999996</v>
      </c>
      <c r="AW327">
        <f t="shared" si="57"/>
        <v>-21.504966364199998</v>
      </c>
      <c r="AX327" s="9"/>
      <c r="AY327" s="22">
        <v>1.4962800000000001</v>
      </c>
      <c r="AZ327" s="22">
        <v>493.67099999999999</v>
      </c>
      <c r="BA327" s="22">
        <v>-1.6848800000000001E-2</v>
      </c>
      <c r="BB327" s="22">
        <v>317</v>
      </c>
      <c r="BC327" s="22">
        <v>1.4950600000000001</v>
      </c>
      <c r="BD327">
        <f t="shared" si="58"/>
        <v>16.848800000000001</v>
      </c>
      <c r="BE327">
        <f t="shared" si="59"/>
        <v>25.210522464</v>
      </c>
    </row>
    <row r="328" spans="6:57">
      <c r="F328" s="9"/>
      <c r="G328" s="22">
        <v>0.24871799999999999</v>
      </c>
      <c r="H328" s="22">
        <v>64.911600000000007</v>
      </c>
      <c r="I328" s="22">
        <v>-1.66473E-2</v>
      </c>
      <c r="J328" s="22">
        <v>318</v>
      </c>
      <c r="K328" s="22">
        <v>0.248138</v>
      </c>
      <c r="L328">
        <f t="shared" si="48"/>
        <v>16.647300000000001</v>
      </c>
      <c r="M328">
        <f t="shared" si="49"/>
        <v>4.1404831614000006</v>
      </c>
      <c r="N328" s="9"/>
      <c r="O328" s="22">
        <v>1.5013099999999999</v>
      </c>
      <c r="P328" s="22">
        <v>135.88800000000001</v>
      </c>
      <c r="Q328" s="22">
        <v>-1.4996300000000001E-2</v>
      </c>
      <c r="R328" s="22">
        <v>318</v>
      </c>
      <c r="S328" s="22">
        <v>1.50085</v>
      </c>
      <c r="T328">
        <f t="shared" si="50"/>
        <v>14.9963</v>
      </c>
      <c r="U328">
        <f t="shared" si="51"/>
        <v>22.514095153</v>
      </c>
      <c r="X328" s="9"/>
      <c r="Y328" s="22">
        <v>0.24871799999999999</v>
      </c>
      <c r="Z328" s="22">
        <v>192.07599999999999</v>
      </c>
      <c r="AA328" s="22">
        <v>-1.6760299999999999E-2</v>
      </c>
      <c r="AB328" s="22">
        <v>318</v>
      </c>
      <c r="AC328" s="22">
        <v>0.248169</v>
      </c>
      <c r="AD328">
        <f t="shared" si="52"/>
        <v>16.760299999999997</v>
      </c>
      <c r="AE328">
        <f t="shared" si="53"/>
        <v>4.1685882953999993</v>
      </c>
      <c r="AF328" s="9"/>
      <c r="AG328" s="22">
        <v>1.5013099999999999</v>
      </c>
      <c r="AH328" s="22">
        <v>289.77699999999999</v>
      </c>
      <c r="AI328" s="22">
        <v>-1.51428E-2</v>
      </c>
      <c r="AJ328" s="22">
        <v>318</v>
      </c>
      <c r="AK328" s="22">
        <v>1.5005500000000001</v>
      </c>
      <c r="AL328">
        <f t="shared" si="54"/>
        <v>15.142799999999999</v>
      </c>
      <c r="AM328">
        <f t="shared" si="55"/>
        <v>22.734037067999999</v>
      </c>
      <c r="AP328" s="9"/>
      <c r="AQ328" s="22">
        <v>0.24871799999999999</v>
      </c>
      <c r="AR328" s="22">
        <v>407.07</v>
      </c>
      <c r="AS328" s="22">
        <v>8.4655800000000003E-2</v>
      </c>
      <c r="AT328" s="22">
        <v>318</v>
      </c>
      <c r="AU328" s="22">
        <v>7.8826900000000005E-2</v>
      </c>
      <c r="AV328">
        <f t="shared" si="56"/>
        <v>-84.655799999999999</v>
      </c>
      <c r="AW328">
        <f t="shared" si="57"/>
        <v>-21.0554212644</v>
      </c>
      <c r="AX328" s="9"/>
      <c r="AY328" s="22">
        <v>1.5013099999999999</v>
      </c>
      <c r="AZ328" s="22">
        <v>493.77199999999999</v>
      </c>
      <c r="BA328" s="22">
        <v>-1.6806000000000001E-2</v>
      </c>
      <c r="BB328" s="22">
        <v>318</v>
      </c>
      <c r="BC328" s="22">
        <v>1.5005500000000001</v>
      </c>
      <c r="BD328">
        <f t="shared" si="58"/>
        <v>16.806000000000001</v>
      </c>
      <c r="BE328">
        <f t="shared" si="59"/>
        <v>25.231015859999999</v>
      </c>
    </row>
    <row r="329" spans="6:57">
      <c r="F329" s="9"/>
      <c r="G329" s="22">
        <v>0.24368300000000001</v>
      </c>
      <c r="H329" s="22">
        <v>65.012299999999996</v>
      </c>
      <c r="I329" s="22">
        <v>-1.66351E-2</v>
      </c>
      <c r="J329" s="22">
        <v>319</v>
      </c>
      <c r="K329" s="22">
        <v>0.24310300000000001</v>
      </c>
      <c r="L329">
        <f t="shared" si="48"/>
        <v>16.635100000000001</v>
      </c>
      <c r="M329">
        <f t="shared" si="49"/>
        <v>4.0536910733000004</v>
      </c>
      <c r="N329" s="9"/>
      <c r="O329" s="22">
        <v>1.5063500000000001</v>
      </c>
      <c r="P329" s="22">
        <v>135.988</v>
      </c>
      <c r="Q329" s="22">
        <v>-1.49628E-2</v>
      </c>
      <c r="R329" s="22">
        <v>319</v>
      </c>
      <c r="S329" s="22">
        <v>1.5051300000000001</v>
      </c>
      <c r="T329">
        <f t="shared" si="50"/>
        <v>14.9628</v>
      </c>
      <c r="U329">
        <f t="shared" si="51"/>
        <v>22.539213780000001</v>
      </c>
      <c r="X329" s="9"/>
      <c r="Y329" s="22">
        <v>0.24368300000000001</v>
      </c>
      <c r="Z329" s="22">
        <v>192.17599999999999</v>
      </c>
      <c r="AA329" s="22">
        <v>-1.6775499999999999E-2</v>
      </c>
      <c r="AB329" s="22">
        <v>319</v>
      </c>
      <c r="AC329" s="22">
        <v>0.24295</v>
      </c>
      <c r="AD329">
        <f t="shared" si="52"/>
        <v>16.775499999999997</v>
      </c>
      <c r="AE329">
        <f t="shared" si="53"/>
        <v>4.0879041664999995</v>
      </c>
      <c r="AF329" s="9"/>
      <c r="AG329" s="22">
        <v>1.5063500000000001</v>
      </c>
      <c r="AH329" s="22">
        <v>289.87799999999999</v>
      </c>
      <c r="AI329" s="22">
        <v>-1.51123E-2</v>
      </c>
      <c r="AJ329" s="22">
        <v>319</v>
      </c>
      <c r="AK329" s="22">
        <v>1.50482</v>
      </c>
      <c r="AL329">
        <f t="shared" si="54"/>
        <v>15.112300000000001</v>
      </c>
      <c r="AM329">
        <f t="shared" si="55"/>
        <v>22.764413105000003</v>
      </c>
      <c r="AP329" s="9"/>
      <c r="AQ329" s="22">
        <v>0.24368300000000001</v>
      </c>
      <c r="AR329" s="22">
        <v>407.17099999999999</v>
      </c>
      <c r="AS329" s="22">
        <v>8.4930400000000003E-2</v>
      </c>
      <c r="AT329" s="22">
        <v>319</v>
      </c>
      <c r="AU329" s="22">
        <v>7.8796400000000003E-2</v>
      </c>
      <c r="AV329">
        <f t="shared" si="56"/>
        <v>-84.930400000000006</v>
      </c>
      <c r="AW329">
        <f t="shared" si="57"/>
        <v>-20.696094663200004</v>
      </c>
      <c r="AX329" s="9"/>
      <c r="AY329" s="22">
        <v>1.5063500000000001</v>
      </c>
      <c r="AZ329" s="22">
        <v>493.87200000000001</v>
      </c>
      <c r="BA329" s="22">
        <v>-1.6775499999999999E-2</v>
      </c>
      <c r="BB329" s="22">
        <v>319</v>
      </c>
      <c r="BC329" s="22">
        <v>1.50543</v>
      </c>
      <c r="BD329">
        <f t="shared" si="58"/>
        <v>16.775499999999997</v>
      </c>
      <c r="BE329">
        <f t="shared" si="59"/>
        <v>25.269774424999998</v>
      </c>
    </row>
    <row r="330" spans="6:57">
      <c r="F330" s="9"/>
      <c r="G330" s="22">
        <v>0.238647</v>
      </c>
      <c r="H330" s="22">
        <v>65.113</v>
      </c>
      <c r="I330" s="22">
        <v>-1.6638199999999999E-2</v>
      </c>
      <c r="J330" s="22">
        <v>320</v>
      </c>
      <c r="K330" s="22">
        <v>0.238098</v>
      </c>
      <c r="L330">
        <f t="shared" si="48"/>
        <v>16.638199999999998</v>
      </c>
      <c r="M330">
        <f t="shared" si="49"/>
        <v>3.9706565153999995</v>
      </c>
      <c r="N330" s="9"/>
      <c r="O330" s="22">
        <v>1.5113799999999999</v>
      </c>
      <c r="P330" s="22">
        <v>136.089</v>
      </c>
      <c r="Q330" s="22">
        <v>-1.4944499999999999E-2</v>
      </c>
      <c r="R330" s="22">
        <v>320</v>
      </c>
      <c r="S330" s="22">
        <v>1.5109300000000001</v>
      </c>
      <c r="T330">
        <f t="shared" si="50"/>
        <v>14.9445</v>
      </c>
      <c r="U330">
        <f t="shared" si="51"/>
        <v>22.586818409999999</v>
      </c>
      <c r="X330" s="9"/>
      <c r="Y330" s="22">
        <v>0.238647</v>
      </c>
      <c r="Z330" s="22">
        <v>192.27699999999999</v>
      </c>
      <c r="AA330" s="22">
        <v>-1.6775499999999999E-2</v>
      </c>
      <c r="AB330" s="22">
        <v>320</v>
      </c>
      <c r="AC330" s="22">
        <v>0.23828099999999999</v>
      </c>
      <c r="AD330">
        <f t="shared" si="52"/>
        <v>16.775499999999997</v>
      </c>
      <c r="AE330">
        <f t="shared" si="53"/>
        <v>4.0034227484999994</v>
      </c>
      <c r="AF330" s="9"/>
      <c r="AG330" s="22">
        <v>1.5113799999999999</v>
      </c>
      <c r="AH330" s="22">
        <v>289.97899999999998</v>
      </c>
      <c r="AI330" s="22">
        <v>-1.5081799999999999E-2</v>
      </c>
      <c r="AJ330" s="22">
        <v>320</v>
      </c>
      <c r="AK330" s="22">
        <v>1.5106200000000001</v>
      </c>
      <c r="AL330">
        <f t="shared" si="54"/>
        <v>15.081799999999999</v>
      </c>
      <c r="AM330">
        <f t="shared" si="55"/>
        <v>22.794330883999997</v>
      </c>
      <c r="AP330" s="9"/>
      <c r="AQ330" s="22">
        <v>0.238647</v>
      </c>
      <c r="AR330" s="22">
        <v>407.27199999999999</v>
      </c>
      <c r="AS330" s="22">
        <v>8.5845900000000003E-2</v>
      </c>
      <c r="AT330" s="22">
        <v>320</v>
      </c>
      <c r="AU330" s="22">
        <v>7.8826900000000005E-2</v>
      </c>
      <c r="AV330">
        <f t="shared" si="56"/>
        <v>-85.8459</v>
      </c>
      <c r="AW330">
        <f t="shared" si="57"/>
        <v>-20.486866497299999</v>
      </c>
      <c r="AX330" s="9"/>
      <c r="AY330" s="22">
        <v>1.5113799999999999</v>
      </c>
      <c r="AZ330" s="22">
        <v>493.97300000000001</v>
      </c>
      <c r="BA330" s="22">
        <v>-1.6726700000000001E-2</v>
      </c>
      <c r="BB330" s="22">
        <v>320</v>
      </c>
      <c r="BC330" s="22">
        <v>1.51031</v>
      </c>
      <c r="BD330">
        <f t="shared" si="58"/>
        <v>16.726700000000001</v>
      </c>
      <c r="BE330">
        <f t="shared" si="59"/>
        <v>25.280399846000002</v>
      </c>
    </row>
    <row r="331" spans="6:57">
      <c r="F331" s="9"/>
      <c r="G331" s="22">
        <v>0.23361199999999999</v>
      </c>
      <c r="H331" s="22">
        <v>65.213800000000006</v>
      </c>
      <c r="I331" s="22">
        <v>-1.6641199999999998E-2</v>
      </c>
      <c r="J331" s="22">
        <v>321</v>
      </c>
      <c r="K331" s="22">
        <v>0.23300199999999999</v>
      </c>
      <c r="L331">
        <f t="shared" si="48"/>
        <v>16.641199999999998</v>
      </c>
      <c r="M331">
        <f t="shared" si="49"/>
        <v>3.8875840143999993</v>
      </c>
      <c r="N331" s="9"/>
      <c r="O331" s="22">
        <v>1.5164200000000001</v>
      </c>
      <c r="P331" s="22">
        <v>136.19</v>
      </c>
      <c r="Q331" s="22">
        <v>-1.4913900000000001E-2</v>
      </c>
      <c r="R331" s="22">
        <v>321</v>
      </c>
      <c r="S331" s="22">
        <v>1.5155000000000001</v>
      </c>
      <c r="T331">
        <f t="shared" si="50"/>
        <v>14.9139</v>
      </c>
      <c r="U331">
        <f t="shared" si="51"/>
        <v>22.615736238</v>
      </c>
      <c r="X331" s="9"/>
      <c r="Y331" s="22">
        <v>0.23361199999999999</v>
      </c>
      <c r="Z331" s="22">
        <v>192.37799999999999</v>
      </c>
      <c r="AA331" s="22">
        <v>-1.6775499999999999E-2</v>
      </c>
      <c r="AB331" s="22">
        <v>321</v>
      </c>
      <c r="AC331" s="22">
        <v>0.23294100000000001</v>
      </c>
      <c r="AD331">
        <f t="shared" si="52"/>
        <v>16.775499999999997</v>
      </c>
      <c r="AE331">
        <f t="shared" si="53"/>
        <v>3.9189581059999994</v>
      </c>
      <c r="AF331" s="9"/>
      <c r="AG331" s="22">
        <v>1.5164200000000001</v>
      </c>
      <c r="AH331" s="22">
        <v>290.07900000000001</v>
      </c>
      <c r="AI331" s="22">
        <v>-1.50452E-2</v>
      </c>
      <c r="AJ331" s="22">
        <v>321</v>
      </c>
      <c r="AK331" s="22">
        <v>1.5152000000000001</v>
      </c>
      <c r="AL331">
        <f t="shared" si="54"/>
        <v>15.045199999999999</v>
      </c>
      <c r="AM331">
        <f t="shared" si="55"/>
        <v>22.814842184</v>
      </c>
      <c r="AP331" s="9"/>
      <c r="AQ331" s="22">
        <v>0.23361199999999999</v>
      </c>
      <c r="AR331" s="22">
        <v>407.37200000000001</v>
      </c>
      <c r="AS331" s="22">
        <v>8.4686300000000006E-2</v>
      </c>
      <c r="AT331" s="22">
        <v>321</v>
      </c>
      <c r="AU331" s="22">
        <v>7.8826900000000005E-2</v>
      </c>
      <c r="AV331">
        <f t="shared" si="56"/>
        <v>-84.686300000000003</v>
      </c>
      <c r="AW331">
        <f t="shared" si="57"/>
        <v>-19.783735915600001</v>
      </c>
      <c r="AX331" s="9"/>
      <c r="AY331" s="22">
        <v>1.5164200000000001</v>
      </c>
      <c r="AZ331" s="22">
        <v>494.07400000000001</v>
      </c>
      <c r="BA331" s="22">
        <v>-1.66748E-2</v>
      </c>
      <c r="BB331" s="22">
        <v>321</v>
      </c>
      <c r="BC331" s="22">
        <v>1.5158100000000001</v>
      </c>
      <c r="BD331">
        <f t="shared" si="58"/>
        <v>16.674800000000001</v>
      </c>
      <c r="BE331">
        <f t="shared" si="59"/>
        <v>25.286000216000005</v>
      </c>
    </row>
    <row r="332" spans="6:57">
      <c r="F332" s="9"/>
      <c r="G332" s="22">
        <v>0.228577</v>
      </c>
      <c r="H332" s="22">
        <v>65.314499999999995</v>
      </c>
      <c r="I332" s="22">
        <v>-1.66321E-2</v>
      </c>
      <c r="J332" s="22">
        <v>322</v>
      </c>
      <c r="K332" s="22">
        <v>0.22805800000000001</v>
      </c>
      <c r="L332">
        <f t="shared" ref="L332:L395" si="60">-I332/$F$2*1000</f>
        <v>16.632100000000001</v>
      </c>
      <c r="M332">
        <f t="shared" ref="M332:M395" si="61">L332*G332</f>
        <v>3.8017155217000003</v>
      </c>
      <c r="N332" s="9"/>
      <c r="O332" s="22">
        <v>1.52145</v>
      </c>
      <c r="P332" s="22">
        <v>136.291</v>
      </c>
      <c r="Q332" s="22">
        <v>-1.48834E-2</v>
      </c>
      <c r="R332" s="22">
        <v>322</v>
      </c>
      <c r="S332" s="22">
        <v>1.5203899999999999</v>
      </c>
      <c r="T332">
        <f t="shared" ref="T332:T395" si="62">-Q332/$F$2*1000</f>
        <v>14.8834</v>
      </c>
      <c r="U332">
        <f t="shared" ref="U332:U395" si="63">T332*O332</f>
        <v>22.64434893</v>
      </c>
      <c r="X332" s="9"/>
      <c r="Y332" s="22">
        <v>0.228577</v>
      </c>
      <c r="Z332" s="22">
        <v>192.47800000000001</v>
      </c>
      <c r="AA332" s="22">
        <v>-1.6778600000000001E-2</v>
      </c>
      <c r="AB332" s="22">
        <v>322</v>
      </c>
      <c r="AC332" s="22">
        <v>0.22778300000000001</v>
      </c>
      <c r="AD332">
        <f t="shared" ref="AD332:AD395" si="64">-AA332/$F$2*1000</f>
        <v>16.778600000000001</v>
      </c>
      <c r="AE332">
        <f t="shared" ref="AE332:AE395" si="65">AD332*Y332</f>
        <v>3.8352020522000001</v>
      </c>
      <c r="AF332" s="9"/>
      <c r="AG332" s="22">
        <v>1.52145</v>
      </c>
      <c r="AH332" s="22">
        <v>290.18</v>
      </c>
      <c r="AI332" s="22">
        <v>-1.5014599999999999E-2</v>
      </c>
      <c r="AJ332" s="22">
        <v>322</v>
      </c>
      <c r="AK332" s="22">
        <v>1.5206900000000001</v>
      </c>
      <c r="AL332">
        <f t="shared" ref="AL332:AL395" si="66">-AI332/$F$2*1000</f>
        <v>15.0146</v>
      </c>
      <c r="AM332">
        <f t="shared" ref="AM332:AM395" si="67">AL332*AG332</f>
        <v>22.843963169999999</v>
      </c>
      <c r="AP332" s="9"/>
      <c r="AQ332" s="22">
        <v>0.228577</v>
      </c>
      <c r="AR332" s="22">
        <v>407.47300000000001</v>
      </c>
      <c r="AS332" s="22">
        <v>8.48999E-2</v>
      </c>
      <c r="AT332" s="22">
        <v>322</v>
      </c>
      <c r="AU332" s="22">
        <v>7.8857399999999994E-2</v>
      </c>
      <c r="AV332">
        <f t="shared" ref="AV332:AV395" si="68">-AS332/$F$2*1000</f>
        <v>-84.899900000000002</v>
      </c>
      <c r="AW332">
        <f t="shared" ref="AW332:AW395" si="69">AV332*AQ332</f>
        <v>-19.4061644423</v>
      </c>
      <c r="AX332" s="9"/>
      <c r="AY332" s="22">
        <v>1.52145</v>
      </c>
      <c r="AZ332" s="22">
        <v>494.17500000000001</v>
      </c>
      <c r="BA332" s="22">
        <v>-1.66321E-2</v>
      </c>
      <c r="BB332" s="22">
        <v>322</v>
      </c>
      <c r="BC332" s="22">
        <v>1.5203899999999999</v>
      </c>
      <c r="BD332">
        <f t="shared" ref="BD332:BD395" si="70">-BA332/$F$2*1000</f>
        <v>16.632100000000001</v>
      </c>
      <c r="BE332">
        <f t="shared" ref="BE332:BE395" si="71">BD332*AY332</f>
        <v>25.304908545</v>
      </c>
    </row>
    <row r="333" spans="6:57">
      <c r="F333" s="9"/>
      <c r="G333" s="22">
        <v>0.22354099999999999</v>
      </c>
      <c r="H333" s="22">
        <v>65.415199999999999</v>
      </c>
      <c r="I333" s="22">
        <v>-1.66473E-2</v>
      </c>
      <c r="J333" s="22">
        <v>323</v>
      </c>
      <c r="K333" s="22">
        <v>0.22311400000000001</v>
      </c>
      <c r="L333">
        <f t="shared" si="60"/>
        <v>16.647300000000001</v>
      </c>
      <c r="M333">
        <f t="shared" si="61"/>
        <v>3.7213540893000001</v>
      </c>
      <c r="N333" s="9"/>
      <c r="O333" s="22">
        <v>1.5264899999999999</v>
      </c>
      <c r="P333" s="22">
        <v>136.39099999999999</v>
      </c>
      <c r="Q333" s="22">
        <v>-1.48468E-2</v>
      </c>
      <c r="R333" s="22">
        <v>323</v>
      </c>
      <c r="S333" s="22">
        <v>1.5255700000000001</v>
      </c>
      <c r="T333">
        <f t="shared" si="62"/>
        <v>14.8468</v>
      </c>
      <c r="U333">
        <f t="shared" si="63"/>
        <v>22.663491731999997</v>
      </c>
      <c r="X333" s="9"/>
      <c r="Y333" s="22">
        <v>0.22354099999999999</v>
      </c>
      <c r="Z333" s="22">
        <v>192.57900000000001</v>
      </c>
      <c r="AA333" s="22">
        <v>-1.6793800000000001E-2</v>
      </c>
      <c r="AB333" s="22">
        <v>323</v>
      </c>
      <c r="AC333" s="22">
        <v>0.22296099999999999</v>
      </c>
      <c r="AD333">
        <f t="shared" si="64"/>
        <v>16.793800000000001</v>
      </c>
      <c r="AE333">
        <f t="shared" si="65"/>
        <v>3.7541028457999999</v>
      </c>
      <c r="AF333" s="9"/>
      <c r="AG333" s="22">
        <v>1.5264899999999999</v>
      </c>
      <c r="AH333" s="22">
        <v>290.28100000000001</v>
      </c>
      <c r="AI333" s="22">
        <v>-1.4987199999999999E-2</v>
      </c>
      <c r="AJ333" s="22">
        <v>323</v>
      </c>
      <c r="AK333" s="22">
        <v>1.5255700000000001</v>
      </c>
      <c r="AL333">
        <f t="shared" si="66"/>
        <v>14.9872</v>
      </c>
      <c r="AM333">
        <f t="shared" si="67"/>
        <v>22.877810927999999</v>
      </c>
      <c r="AP333" s="9"/>
      <c r="AQ333" s="22">
        <v>0.22354099999999999</v>
      </c>
      <c r="AR333" s="22">
        <v>407.57400000000001</v>
      </c>
      <c r="AS333" s="22">
        <v>8.4472699999999998E-2</v>
      </c>
      <c r="AT333" s="22">
        <v>323</v>
      </c>
      <c r="AU333" s="22">
        <v>7.8826900000000005E-2</v>
      </c>
      <c r="AV333">
        <f t="shared" si="68"/>
        <v>-84.472700000000003</v>
      </c>
      <c r="AW333">
        <f t="shared" si="69"/>
        <v>-18.883111830699999</v>
      </c>
      <c r="AX333" s="9"/>
      <c r="AY333" s="22">
        <v>1.5264899999999999</v>
      </c>
      <c r="AZ333" s="22">
        <v>494.27499999999998</v>
      </c>
      <c r="BA333" s="22">
        <v>-1.6555799999999999E-2</v>
      </c>
      <c r="BB333" s="22">
        <v>323</v>
      </c>
      <c r="BC333" s="22">
        <v>1.5261800000000001</v>
      </c>
      <c r="BD333">
        <f t="shared" si="70"/>
        <v>16.555799999999998</v>
      </c>
      <c r="BE333">
        <f t="shared" si="71"/>
        <v>25.272263141999996</v>
      </c>
    </row>
    <row r="334" spans="6:57">
      <c r="F334" s="9"/>
      <c r="G334" s="22">
        <v>0.21850600000000001</v>
      </c>
      <c r="H334" s="22">
        <v>65.515900000000002</v>
      </c>
      <c r="I334" s="22">
        <v>-1.6650399999999999E-2</v>
      </c>
      <c r="J334" s="22">
        <v>324</v>
      </c>
      <c r="K334" s="22">
        <v>0.21801799999999999</v>
      </c>
      <c r="L334">
        <f t="shared" si="60"/>
        <v>16.650399999999998</v>
      </c>
      <c r="M334">
        <f t="shared" si="61"/>
        <v>3.6382123023999995</v>
      </c>
      <c r="N334" s="9"/>
      <c r="O334" s="22">
        <v>1.53152</v>
      </c>
      <c r="P334" s="22">
        <v>136.49199999999999</v>
      </c>
      <c r="Q334" s="22">
        <v>-1.47858E-2</v>
      </c>
      <c r="R334" s="22">
        <v>324</v>
      </c>
      <c r="S334" s="22">
        <v>1.5304599999999999</v>
      </c>
      <c r="T334">
        <f t="shared" si="62"/>
        <v>14.7858</v>
      </c>
      <c r="U334">
        <f t="shared" si="63"/>
        <v>22.644748415999999</v>
      </c>
      <c r="X334" s="9"/>
      <c r="Y334" s="22">
        <v>0.21850600000000001</v>
      </c>
      <c r="Z334" s="22">
        <v>192.68</v>
      </c>
      <c r="AA334" s="22">
        <v>-1.6775499999999999E-2</v>
      </c>
      <c r="AB334" s="22">
        <v>324</v>
      </c>
      <c r="AC334" s="22">
        <v>0.21814</v>
      </c>
      <c r="AD334">
        <f t="shared" si="64"/>
        <v>16.775499999999997</v>
      </c>
      <c r="AE334">
        <f t="shared" si="65"/>
        <v>3.6655474029999997</v>
      </c>
      <c r="AF334" s="9"/>
      <c r="AG334" s="22">
        <v>1.53152</v>
      </c>
      <c r="AH334" s="22">
        <v>290.38099999999997</v>
      </c>
      <c r="AI334" s="22">
        <v>-1.4941400000000001E-2</v>
      </c>
      <c r="AJ334" s="22">
        <v>324</v>
      </c>
      <c r="AK334" s="22">
        <v>1.5307599999999999</v>
      </c>
      <c r="AL334">
        <f t="shared" si="66"/>
        <v>14.9414</v>
      </c>
      <c r="AM334">
        <f t="shared" si="67"/>
        <v>22.883052927999998</v>
      </c>
      <c r="AP334" s="9"/>
      <c r="AQ334" s="22">
        <v>0.21850600000000001</v>
      </c>
      <c r="AR334" s="22">
        <v>407.67399999999998</v>
      </c>
      <c r="AS334" s="22">
        <v>8.4442100000000006E-2</v>
      </c>
      <c r="AT334" s="22">
        <v>324</v>
      </c>
      <c r="AU334" s="22">
        <v>7.8796400000000003E-2</v>
      </c>
      <c r="AV334">
        <f t="shared" si="68"/>
        <v>-84.442100000000011</v>
      </c>
      <c r="AW334">
        <f t="shared" si="69"/>
        <v>-18.451105502600004</v>
      </c>
      <c r="AX334" s="9"/>
      <c r="AY334" s="22">
        <v>1.53152</v>
      </c>
      <c r="AZ334" s="22">
        <v>494.37599999999998</v>
      </c>
      <c r="BA334" s="22">
        <v>-1.6516099999999999E-2</v>
      </c>
      <c r="BB334" s="22">
        <v>324</v>
      </c>
      <c r="BC334" s="22">
        <v>1.5304599999999999</v>
      </c>
      <c r="BD334">
        <f t="shared" si="70"/>
        <v>16.516099999999998</v>
      </c>
      <c r="BE334">
        <f t="shared" si="71"/>
        <v>25.294737471999998</v>
      </c>
    </row>
    <row r="335" spans="6:57">
      <c r="F335" s="9"/>
      <c r="G335" s="22">
        <v>0.21346999999999999</v>
      </c>
      <c r="H335" s="22">
        <v>65.616600000000005</v>
      </c>
      <c r="I335" s="22">
        <v>-1.6656500000000001E-2</v>
      </c>
      <c r="J335" s="22">
        <v>325</v>
      </c>
      <c r="K335" s="22">
        <v>0.212677</v>
      </c>
      <c r="L335">
        <f t="shared" si="60"/>
        <v>16.656500000000001</v>
      </c>
      <c r="M335">
        <f t="shared" si="61"/>
        <v>3.5556630550000001</v>
      </c>
      <c r="N335" s="9"/>
      <c r="O335" s="22">
        <v>1.5365599999999999</v>
      </c>
      <c r="P335" s="22">
        <v>136.59299999999999</v>
      </c>
      <c r="Q335" s="22">
        <v>-1.47095E-2</v>
      </c>
      <c r="R335" s="22">
        <v>325</v>
      </c>
      <c r="S335" s="22">
        <v>1.5353399999999999</v>
      </c>
      <c r="T335">
        <f t="shared" si="62"/>
        <v>14.7095</v>
      </c>
      <c r="U335">
        <f t="shared" si="63"/>
        <v>22.60202932</v>
      </c>
      <c r="X335" s="9"/>
      <c r="Y335" s="22">
        <v>0.21346999999999999</v>
      </c>
      <c r="Z335" s="22">
        <v>192.78100000000001</v>
      </c>
      <c r="AA335" s="22">
        <v>-1.6772499999999999E-2</v>
      </c>
      <c r="AB335" s="22">
        <v>325</v>
      </c>
      <c r="AC335" s="22">
        <v>0.212891</v>
      </c>
      <c r="AD335">
        <f t="shared" si="64"/>
        <v>16.772500000000001</v>
      </c>
      <c r="AE335">
        <f t="shared" si="65"/>
        <v>3.580425575</v>
      </c>
      <c r="AF335" s="9"/>
      <c r="AG335" s="22">
        <v>1.5365599999999999</v>
      </c>
      <c r="AH335" s="22">
        <v>290.48200000000003</v>
      </c>
      <c r="AI335" s="22">
        <v>-1.48956E-2</v>
      </c>
      <c r="AJ335" s="22">
        <v>325</v>
      </c>
      <c r="AK335" s="22">
        <v>1.5356399999999999</v>
      </c>
      <c r="AL335">
        <f t="shared" si="66"/>
        <v>14.8956</v>
      </c>
      <c r="AM335">
        <f t="shared" si="67"/>
        <v>22.887983135999999</v>
      </c>
      <c r="AP335" s="9"/>
      <c r="AQ335" s="22">
        <v>0.21346999999999999</v>
      </c>
      <c r="AR335" s="22">
        <v>407.77499999999998</v>
      </c>
      <c r="AS335" s="22">
        <v>8.4411600000000003E-2</v>
      </c>
      <c r="AT335" s="22">
        <v>325</v>
      </c>
      <c r="AU335" s="22">
        <v>7.8826900000000005E-2</v>
      </c>
      <c r="AV335">
        <f t="shared" si="68"/>
        <v>-84.411600000000007</v>
      </c>
      <c r="AW335">
        <f t="shared" si="69"/>
        <v>-18.019344252</v>
      </c>
      <c r="AX335" s="9"/>
      <c r="AY335" s="22">
        <v>1.5365599999999999</v>
      </c>
      <c r="AZ335" s="22">
        <v>494.47699999999998</v>
      </c>
      <c r="BA335" s="22">
        <v>-1.6448999999999998E-2</v>
      </c>
      <c r="BB335" s="22">
        <v>325</v>
      </c>
      <c r="BC335" s="22">
        <v>1.5359499999999999</v>
      </c>
      <c r="BD335">
        <f t="shared" si="70"/>
        <v>16.448999999999998</v>
      </c>
      <c r="BE335">
        <f t="shared" si="71"/>
        <v>25.274875439999995</v>
      </c>
    </row>
    <row r="336" spans="6:57">
      <c r="F336" s="9"/>
      <c r="G336" s="22">
        <v>0.20843500000000001</v>
      </c>
      <c r="H336" s="22">
        <v>65.717299999999994</v>
      </c>
      <c r="I336" s="22">
        <v>-1.6644300000000001E-2</v>
      </c>
      <c r="J336" s="22">
        <v>326</v>
      </c>
      <c r="K336" s="22">
        <v>0.20764199999999999</v>
      </c>
      <c r="L336">
        <f t="shared" si="60"/>
        <v>16.644300000000001</v>
      </c>
      <c r="M336">
        <f t="shared" si="61"/>
        <v>3.4692546705000002</v>
      </c>
      <c r="N336" s="9"/>
      <c r="O336" s="22">
        <v>1.5416000000000001</v>
      </c>
      <c r="P336" s="22">
        <v>136.69300000000001</v>
      </c>
      <c r="Q336" s="22">
        <v>-1.4721700000000001E-2</v>
      </c>
      <c r="R336" s="22">
        <v>326</v>
      </c>
      <c r="S336" s="22">
        <v>1.5408299999999999</v>
      </c>
      <c r="T336">
        <f t="shared" si="62"/>
        <v>14.7217</v>
      </c>
      <c r="U336">
        <f t="shared" si="63"/>
        <v>22.694972720000003</v>
      </c>
      <c r="X336" s="9"/>
      <c r="Y336" s="22">
        <v>0.20843500000000001</v>
      </c>
      <c r="Z336" s="22">
        <v>192.881</v>
      </c>
      <c r="AA336" s="22">
        <v>-1.6775499999999999E-2</v>
      </c>
      <c r="AB336" s="22">
        <v>326</v>
      </c>
      <c r="AC336" s="22">
        <v>0.20782500000000001</v>
      </c>
      <c r="AD336">
        <f t="shared" si="64"/>
        <v>16.775499999999997</v>
      </c>
      <c r="AE336">
        <f t="shared" si="65"/>
        <v>3.4966013424999995</v>
      </c>
      <c r="AF336" s="9"/>
      <c r="AG336" s="22">
        <v>1.5416000000000001</v>
      </c>
      <c r="AH336" s="22">
        <v>290.58300000000003</v>
      </c>
      <c r="AI336" s="22">
        <v>-1.4865099999999999E-2</v>
      </c>
      <c r="AJ336" s="22">
        <v>326</v>
      </c>
      <c r="AK336" s="22">
        <v>1.5408299999999999</v>
      </c>
      <c r="AL336">
        <f t="shared" si="66"/>
        <v>14.8651</v>
      </c>
      <c r="AM336">
        <f t="shared" si="67"/>
        <v>22.916038160000003</v>
      </c>
      <c r="AP336" s="9"/>
      <c r="AQ336" s="22">
        <v>0.20843500000000001</v>
      </c>
      <c r="AR336" s="22">
        <v>407.87599999999998</v>
      </c>
      <c r="AS336" s="22">
        <v>8.4411600000000003E-2</v>
      </c>
      <c r="AT336" s="22">
        <v>326</v>
      </c>
      <c r="AU336" s="22">
        <v>7.8826900000000005E-2</v>
      </c>
      <c r="AV336">
        <f t="shared" si="68"/>
        <v>-84.411600000000007</v>
      </c>
      <c r="AW336">
        <f t="shared" si="69"/>
        <v>-17.594331846000003</v>
      </c>
      <c r="AX336" s="9"/>
      <c r="AY336" s="22">
        <v>1.5416000000000001</v>
      </c>
      <c r="AZ336" s="22">
        <v>494.577</v>
      </c>
      <c r="BA336" s="22">
        <v>-1.6384900000000001E-2</v>
      </c>
      <c r="BB336" s="22">
        <v>326</v>
      </c>
      <c r="BC336" s="22">
        <v>1.54053</v>
      </c>
      <c r="BD336">
        <f t="shared" si="70"/>
        <v>16.384900000000002</v>
      </c>
      <c r="BE336">
        <f t="shared" si="71"/>
        <v>25.258961840000005</v>
      </c>
    </row>
    <row r="337" spans="6:57">
      <c r="F337" s="9"/>
      <c r="G337" s="22">
        <v>0.2034</v>
      </c>
      <c r="H337" s="22">
        <v>65.817999999999998</v>
      </c>
      <c r="I337" s="22">
        <v>-1.6625999999999998E-2</v>
      </c>
      <c r="J337" s="22">
        <v>327</v>
      </c>
      <c r="K337" s="22">
        <v>0.20272799999999999</v>
      </c>
      <c r="L337">
        <f t="shared" si="60"/>
        <v>16.625999999999998</v>
      </c>
      <c r="M337">
        <f t="shared" si="61"/>
        <v>3.3817283999999996</v>
      </c>
      <c r="N337" s="9"/>
      <c r="O337" s="22">
        <v>1.5466299999999999</v>
      </c>
      <c r="P337" s="22">
        <v>136.79400000000001</v>
      </c>
      <c r="Q337" s="22">
        <v>-1.4672899999999999E-2</v>
      </c>
      <c r="R337" s="22">
        <v>327</v>
      </c>
      <c r="S337" s="22">
        <v>1.5460199999999999</v>
      </c>
      <c r="T337">
        <f t="shared" si="62"/>
        <v>14.672899999999998</v>
      </c>
      <c r="U337">
        <f t="shared" si="63"/>
        <v>22.693547326999997</v>
      </c>
      <c r="X337" s="9"/>
      <c r="Y337" s="22">
        <v>0.2034</v>
      </c>
      <c r="Z337" s="22">
        <v>192.982</v>
      </c>
      <c r="AA337" s="22">
        <v>-1.6775499999999999E-2</v>
      </c>
      <c r="AB337" s="22">
        <v>327</v>
      </c>
      <c r="AC337" s="22">
        <v>0.202515</v>
      </c>
      <c r="AD337">
        <f t="shared" si="64"/>
        <v>16.775499999999997</v>
      </c>
      <c r="AE337">
        <f t="shared" si="65"/>
        <v>3.4121366999999996</v>
      </c>
      <c r="AF337" s="9"/>
      <c r="AG337" s="22">
        <v>1.5466299999999999</v>
      </c>
      <c r="AH337" s="22">
        <v>290.68400000000003</v>
      </c>
      <c r="AI337" s="22">
        <v>-1.4798E-2</v>
      </c>
      <c r="AJ337" s="22">
        <v>327</v>
      </c>
      <c r="AK337" s="22">
        <v>1.54572</v>
      </c>
      <c r="AL337">
        <f t="shared" si="66"/>
        <v>14.798</v>
      </c>
      <c r="AM337">
        <f t="shared" si="67"/>
        <v>22.88703074</v>
      </c>
      <c r="AP337" s="9"/>
      <c r="AQ337" s="22">
        <v>0.2034</v>
      </c>
      <c r="AR337" s="22">
        <v>407.97699999999998</v>
      </c>
      <c r="AS337" s="22">
        <v>8.4289600000000006E-2</v>
      </c>
      <c r="AT337" s="22">
        <v>327</v>
      </c>
      <c r="AU337" s="22">
        <v>7.8796400000000003E-2</v>
      </c>
      <c r="AV337">
        <f t="shared" si="68"/>
        <v>-84.289600000000007</v>
      </c>
      <c r="AW337">
        <f t="shared" si="69"/>
        <v>-17.144504640000001</v>
      </c>
      <c r="AX337" s="9"/>
      <c r="AY337" s="22">
        <v>1.5466299999999999</v>
      </c>
      <c r="AZ337" s="22">
        <v>494.678</v>
      </c>
      <c r="BA337" s="22">
        <v>-1.6308599999999999E-2</v>
      </c>
      <c r="BB337" s="22">
        <v>327</v>
      </c>
      <c r="BC337" s="22">
        <v>1.54541</v>
      </c>
      <c r="BD337">
        <f t="shared" si="70"/>
        <v>16.308599999999998</v>
      </c>
      <c r="BE337">
        <f t="shared" si="71"/>
        <v>25.223370017999997</v>
      </c>
    </row>
    <row r="338" spans="6:57">
      <c r="F338" s="9"/>
      <c r="G338" s="22">
        <v>0.19836400000000001</v>
      </c>
      <c r="H338" s="22">
        <v>65.918700000000001</v>
      </c>
      <c r="I338" s="22">
        <v>-1.6641199999999998E-2</v>
      </c>
      <c r="J338" s="22">
        <v>328</v>
      </c>
      <c r="K338" s="22">
        <v>0.19775400000000001</v>
      </c>
      <c r="L338">
        <f t="shared" si="60"/>
        <v>16.641199999999998</v>
      </c>
      <c r="M338">
        <f t="shared" si="61"/>
        <v>3.3010149967999998</v>
      </c>
      <c r="N338" s="9"/>
      <c r="O338" s="22">
        <v>1.5516700000000001</v>
      </c>
      <c r="P338" s="22">
        <v>136.89500000000001</v>
      </c>
      <c r="Q338" s="22">
        <v>-1.4590499999999999E-2</v>
      </c>
      <c r="R338" s="22">
        <v>328</v>
      </c>
      <c r="S338" s="22">
        <v>1.5508999999999999</v>
      </c>
      <c r="T338">
        <f t="shared" si="62"/>
        <v>14.590499999999999</v>
      </c>
      <c r="U338">
        <f t="shared" si="63"/>
        <v>22.639641134999998</v>
      </c>
      <c r="X338" s="9"/>
      <c r="Y338" s="22">
        <v>0.19836400000000001</v>
      </c>
      <c r="Z338" s="22">
        <v>193.083</v>
      </c>
      <c r="AA338" s="22">
        <v>-1.67847E-2</v>
      </c>
      <c r="AB338" s="22">
        <v>328</v>
      </c>
      <c r="AC338" s="22">
        <v>0.197876</v>
      </c>
      <c r="AD338">
        <f t="shared" si="64"/>
        <v>16.784700000000001</v>
      </c>
      <c r="AE338">
        <f t="shared" si="65"/>
        <v>3.3294802308000002</v>
      </c>
      <c r="AF338" s="9"/>
      <c r="AG338" s="22">
        <v>1.5516700000000001</v>
      </c>
      <c r="AH338" s="22">
        <v>290.78399999999999</v>
      </c>
      <c r="AI338" s="22">
        <v>-1.4770500000000001E-2</v>
      </c>
      <c r="AJ338" s="22">
        <v>328</v>
      </c>
      <c r="AK338" s="22">
        <v>1.5508999999999999</v>
      </c>
      <c r="AL338">
        <f t="shared" si="66"/>
        <v>14.7705</v>
      </c>
      <c r="AM338">
        <f t="shared" si="67"/>
        <v>22.918941735000001</v>
      </c>
      <c r="AP338" s="9"/>
      <c r="AQ338" s="22">
        <v>0.19836400000000001</v>
      </c>
      <c r="AR338" s="22">
        <v>408.077</v>
      </c>
      <c r="AS338" s="22">
        <v>8.4045400000000006E-2</v>
      </c>
      <c r="AT338" s="22">
        <v>328</v>
      </c>
      <c r="AU338" s="22">
        <v>7.87659E-2</v>
      </c>
      <c r="AV338">
        <f t="shared" si="68"/>
        <v>-84.045400000000001</v>
      </c>
      <c r="AW338">
        <f t="shared" si="69"/>
        <v>-16.671581725600003</v>
      </c>
      <c r="AX338" s="9"/>
      <c r="AY338" s="22">
        <v>1.5516700000000001</v>
      </c>
      <c r="AZ338" s="22">
        <v>494.779</v>
      </c>
      <c r="BA338" s="22">
        <v>-1.6232300000000002E-2</v>
      </c>
      <c r="BB338" s="22">
        <v>328</v>
      </c>
      <c r="BC338" s="22">
        <v>1.5502899999999999</v>
      </c>
      <c r="BD338">
        <f t="shared" si="70"/>
        <v>16.232300000000002</v>
      </c>
      <c r="BE338">
        <f t="shared" si="71"/>
        <v>25.187172941000004</v>
      </c>
    </row>
    <row r="339" spans="6:57">
      <c r="F339" s="9"/>
      <c r="G339" s="22">
        <v>0.193329</v>
      </c>
      <c r="H339" s="22">
        <v>66.019400000000005</v>
      </c>
      <c r="I339" s="22">
        <v>-1.6638199999999999E-2</v>
      </c>
      <c r="J339" s="22">
        <v>329</v>
      </c>
      <c r="K339" s="22">
        <v>0.19278000000000001</v>
      </c>
      <c r="L339">
        <f t="shared" si="60"/>
        <v>16.638199999999998</v>
      </c>
      <c r="M339">
        <f t="shared" si="61"/>
        <v>3.2166465677999994</v>
      </c>
      <c r="N339" s="9"/>
      <c r="O339" s="22">
        <v>1.5567</v>
      </c>
      <c r="P339" s="22">
        <v>136.99600000000001</v>
      </c>
      <c r="Q339" s="22">
        <v>-1.4556899999999999E-2</v>
      </c>
      <c r="R339" s="22">
        <v>329</v>
      </c>
      <c r="S339" s="22">
        <v>1.5564</v>
      </c>
      <c r="T339">
        <f t="shared" si="62"/>
        <v>14.556899999999999</v>
      </c>
      <c r="U339">
        <f t="shared" si="63"/>
        <v>22.660726229999998</v>
      </c>
      <c r="X339" s="9"/>
      <c r="Y339" s="22">
        <v>0.193329</v>
      </c>
      <c r="Z339" s="22">
        <v>193.18299999999999</v>
      </c>
      <c r="AA339" s="22">
        <v>-1.6772499999999999E-2</v>
      </c>
      <c r="AB339" s="22">
        <v>329</v>
      </c>
      <c r="AC339" s="22">
        <v>0.192719</v>
      </c>
      <c r="AD339">
        <f t="shared" si="64"/>
        <v>16.772500000000001</v>
      </c>
      <c r="AE339">
        <f t="shared" si="65"/>
        <v>3.2426106525000002</v>
      </c>
      <c r="AF339" s="9"/>
      <c r="AG339" s="22">
        <v>1.5567</v>
      </c>
      <c r="AH339" s="22">
        <v>290.88499999999999</v>
      </c>
      <c r="AI339" s="22">
        <v>-1.47125E-2</v>
      </c>
      <c r="AJ339" s="22">
        <v>329</v>
      </c>
      <c r="AK339" s="22">
        <v>1.55548</v>
      </c>
      <c r="AL339">
        <f t="shared" si="66"/>
        <v>14.7125</v>
      </c>
      <c r="AM339">
        <f t="shared" si="67"/>
        <v>22.90294875</v>
      </c>
      <c r="AP339" s="9"/>
      <c r="AQ339" s="22">
        <v>0.193329</v>
      </c>
      <c r="AR339" s="22">
        <v>408.178</v>
      </c>
      <c r="AS339" s="22">
        <v>8.4106399999999998E-2</v>
      </c>
      <c r="AT339" s="22">
        <v>329</v>
      </c>
      <c r="AU339" s="22">
        <v>7.8735399999999997E-2</v>
      </c>
      <c r="AV339">
        <f t="shared" si="68"/>
        <v>-84.106399999999994</v>
      </c>
      <c r="AW339">
        <f t="shared" si="69"/>
        <v>-16.260206205599999</v>
      </c>
      <c r="AX339" s="9"/>
      <c r="AY339" s="22">
        <v>1.5567</v>
      </c>
      <c r="AZ339" s="22">
        <v>494.87900000000002</v>
      </c>
      <c r="BA339" s="22">
        <v>-1.6162099999999999E-2</v>
      </c>
      <c r="BB339" s="22">
        <v>329</v>
      </c>
      <c r="BC339" s="22">
        <v>1.55579</v>
      </c>
      <c r="BD339">
        <f t="shared" si="70"/>
        <v>16.162099999999999</v>
      </c>
      <c r="BE339">
        <f t="shared" si="71"/>
        <v>25.159541069999996</v>
      </c>
    </row>
    <row r="340" spans="6:57">
      <c r="F340" s="9"/>
      <c r="G340" s="22">
        <v>0.18829299999999999</v>
      </c>
      <c r="H340" s="22">
        <v>66.120099999999994</v>
      </c>
      <c r="I340" s="22">
        <v>-1.6653399999999999E-2</v>
      </c>
      <c r="J340" s="22">
        <v>330</v>
      </c>
      <c r="K340" s="22">
        <v>0.18774399999999999</v>
      </c>
      <c r="L340">
        <f t="shared" si="60"/>
        <v>16.653399999999998</v>
      </c>
      <c r="M340">
        <f t="shared" si="61"/>
        <v>3.1357186461999995</v>
      </c>
      <c r="N340" s="9"/>
      <c r="O340" s="22">
        <v>1.5617399999999999</v>
      </c>
      <c r="P340" s="22">
        <v>137.096</v>
      </c>
      <c r="Q340" s="22">
        <v>-1.44867E-2</v>
      </c>
      <c r="R340" s="22">
        <v>330</v>
      </c>
      <c r="S340" s="22">
        <v>1.56097</v>
      </c>
      <c r="T340">
        <f t="shared" si="62"/>
        <v>14.486700000000001</v>
      </c>
      <c r="U340">
        <f t="shared" si="63"/>
        <v>22.624458858000001</v>
      </c>
      <c r="X340" s="9"/>
      <c r="Y340" s="22">
        <v>0.18829299999999999</v>
      </c>
      <c r="Z340" s="22">
        <v>193.28399999999999</v>
      </c>
      <c r="AA340" s="22">
        <v>-1.6781600000000001E-2</v>
      </c>
      <c r="AB340" s="22">
        <v>330</v>
      </c>
      <c r="AC340" s="22">
        <v>0.18774399999999999</v>
      </c>
      <c r="AD340">
        <f t="shared" si="64"/>
        <v>16.781600000000001</v>
      </c>
      <c r="AE340">
        <f t="shared" si="65"/>
        <v>3.1598578088</v>
      </c>
      <c r="AF340" s="9"/>
      <c r="AG340" s="22">
        <v>1.5617399999999999</v>
      </c>
      <c r="AH340" s="22">
        <v>290.98599999999999</v>
      </c>
      <c r="AI340" s="22">
        <v>-1.4660599999999999E-2</v>
      </c>
      <c r="AJ340" s="22">
        <v>330</v>
      </c>
      <c r="AK340" s="22">
        <v>1.56097</v>
      </c>
      <c r="AL340">
        <f t="shared" si="66"/>
        <v>14.660599999999999</v>
      </c>
      <c r="AM340">
        <f t="shared" si="67"/>
        <v>22.896045443999995</v>
      </c>
      <c r="AP340" s="9"/>
      <c r="AQ340" s="22">
        <v>0.18829299999999999</v>
      </c>
      <c r="AR340" s="22">
        <v>408.279</v>
      </c>
      <c r="AS340" s="22">
        <v>8.4075899999999995E-2</v>
      </c>
      <c r="AT340" s="22">
        <v>330</v>
      </c>
      <c r="AU340" s="22">
        <v>7.8735399999999997E-2</v>
      </c>
      <c r="AV340">
        <f t="shared" si="68"/>
        <v>-84.07589999999999</v>
      </c>
      <c r="AW340">
        <f t="shared" si="69"/>
        <v>-15.830903438699996</v>
      </c>
      <c r="AX340" s="9"/>
      <c r="AY340" s="22">
        <v>1.5617399999999999</v>
      </c>
      <c r="AZ340" s="22">
        <v>494.98</v>
      </c>
      <c r="BA340" s="22">
        <v>-1.6055300000000002E-2</v>
      </c>
      <c r="BB340" s="22">
        <v>330</v>
      </c>
      <c r="BC340" s="22">
        <v>1.56097</v>
      </c>
      <c r="BD340">
        <f t="shared" si="70"/>
        <v>16.055300000000003</v>
      </c>
      <c r="BE340">
        <f t="shared" si="71"/>
        <v>25.074204222000002</v>
      </c>
    </row>
    <row r="341" spans="6:57">
      <c r="F341" s="9"/>
      <c r="G341" s="22">
        <v>0.183258</v>
      </c>
      <c r="H341" s="22">
        <v>66.220799999999997</v>
      </c>
      <c r="I341" s="22">
        <v>-1.6659500000000001E-2</v>
      </c>
      <c r="J341" s="22">
        <v>331</v>
      </c>
      <c r="K341" s="22">
        <v>0.18240400000000001</v>
      </c>
      <c r="L341">
        <f t="shared" si="60"/>
        <v>16.659500000000001</v>
      </c>
      <c r="M341">
        <f t="shared" si="61"/>
        <v>3.0529866510000003</v>
      </c>
      <c r="N341" s="9"/>
      <c r="O341" s="22">
        <v>1.56677</v>
      </c>
      <c r="P341" s="22">
        <v>137.197</v>
      </c>
      <c r="Q341" s="22">
        <v>-1.4471400000000001E-2</v>
      </c>
      <c r="R341" s="22">
        <v>331</v>
      </c>
      <c r="S341" s="22">
        <v>1.56647</v>
      </c>
      <c r="T341">
        <f t="shared" si="62"/>
        <v>14.471400000000001</v>
      </c>
      <c r="U341">
        <f t="shared" si="63"/>
        <v>22.673355378</v>
      </c>
      <c r="X341" s="9"/>
      <c r="Y341" s="22">
        <v>0.183258</v>
      </c>
      <c r="Z341" s="22">
        <v>193.38499999999999</v>
      </c>
      <c r="AA341" s="22">
        <v>-1.6787699999999999E-2</v>
      </c>
      <c r="AB341" s="22">
        <v>331</v>
      </c>
      <c r="AC341" s="22">
        <v>0.18279999999999999</v>
      </c>
      <c r="AD341">
        <f t="shared" si="64"/>
        <v>16.787699999999997</v>
      </c>
      <c r="AE341">
        <f t="shared" si="65"/>
        <v>3.0764803265999996</v>
      </c>
      <c r="AF341" s="9"/>
      <c r="AG341" s="22">
        <v>1.56677</v>
      </c>
      <c r="AH341" s="22">
        <v>291.08600000000001</v>
      </c>
      <c r="AI341" s="22">
        <v>-1.4621E-2</v>
      </c>
      <c r="AJ341" s="22">
        <v>331</v>
      </c>
      <c r="AK341" s="22">
        <v>1.56586</v>
      </c>
      <c r="AL341">
        <f t="shared" si="66"/>
        <v>14.621</v>
      </c>
      <c r="AM341">
        <f t="shared" si="67"/>
        <v>22.907744170000001</v>
      </c>
      <c r="AP341" s="9"/>
      <c r="AQ341" s="22">
        <v>0.183258</v>
      </c>
      <c r="AR341" s="22">
        <v>408.37900000000002</v>
      </c>
      <c r="AS341" s="22">
        <v>8.4137000000000003E-2</v>
      </c>
      <c r="AT341" s="22">
        <v>331</v>
      </c>
      <c r="AU341" s="22">
        <v>7.87659E-2</v>
      </c>
      <c r="AV341">
        <f t="shared" si="68"/>
        <v>-84.137</v>
      </c>
      <c r="AW341">
        <f t="shared" si="69"/>
        <v>-15.418778346</v>
      </c>
      <c r="AX341" s="9"/>
      <c r="AY341" s="22">
        <v>1.56677</v>
      </c>
      <c r="AZ341" s="22">
        <v>495.08100000000002</v>
      </c>
      <c r="BA341" s="22">
        <v>-1.5972900000000002E-2</v>
      </c>
      <c r="BB341" s="22">
        <v>331</v>
      </c>
      <c r="BC341" s="22">
        <v>1.56586</v>
      </c>
      <c r="BD341">
        <f t="shared" si="70"/>
        <v>15.972900000000001</v>
      </c>
      <c r="BE341">
        <f t="shared" si="71"/>
        <v>25.025860533000003</v>
      </c>
    </row>
    <row r="342" spans="6:57">
      <c r="F342" s="9"/>
      <c r="G342" s="22">
        <v>0.17822299999999999</v>
      </c>
      <c r="H342" s="22">
        <v>66.3215</v>
      </c>
      <c r="I342" s="22">
        <v>-1.6665599999999999E-2</v>
      </c>
      <c r="J342" s="22">
        <v>332</v>
      </c>
      <c r="K342" s="22">
        <v>0.17761199999999999</v>
      </c>
      <c r="L342">
        <f t="shared" si="60"/>
        <v>16.665599999999998</v>
      </c>
      <c r="M342">
        <f t="shared" si="61"/>
        <v>2.9701932287999995</v>
      </c>
      <c r="N342" s="9"/>
      <c r="O342" s="22">
        <v>1.5718099999999999</v>
      </c>
      <c r="P342" s="22">
        <v>137.298</v>
      </c>
      <c r="Q342" s="22">
        <v>-1.44409E-2</v>
      </c>
      <c r="R342" s="22">
        <v>332</v>
      </c>
      <c r="S342" s="22">
        <v>1.57074</v>
      </c>
      <c r="T342">
        <f t="shared" si="62"/>
        <v>14.440899999999999</v>
      </c>
      <c r="U342">
        <f t="shared" si="63"/>
        <v>22.698351028999998</v>
      </c>
      <c r="X342" s="9"/>
      <c r="Y342" s="22">
        <v>0.17822299999999999</v>
      </c>
      <c r="Z342" s="22">
        <v>193.48599999999999</v>
      </c>
      <c r="AA342" s="22">
        <v>-1.6790800000000002E-2</v>
      </c>
      <c r="AB342" s="22">
        <v>332</v>
      </c>
      <c r="AC342" s="22">
        <v>0.17779500000000001</v>
      </c>
      <c r="AD342">
        <f t="shared" si="64"/>
        <v>16.790800000000001</v>
      </c>
      <c r="AE342">
        <f t="shared" si="65"/>
        <v>2.9925067483999999</v>
      </c>
      <c r="AF342" s="9"/>
      <c r="AG342" s="22">
        <v>1.5718099999999999</v>
      </c>
      <c r="AH342" s="22">
        <v>291.18700000000001</v>
      </c>
      <c r="AI342" s="22">
        <v>-1.45874E-2</v>
      </c>
      <c r="AJ342" s="22">
        <v>332</v>
      </c>
      <c r="AK342" s="22">
        <v>1.57104</v>
      </c>
      <c r="AL342">
        <f t="shared" si="66"/>
        <v>14.587400000000001</v>
      </c>
      <c r="AM342">
        <f t="shared" si="67"/>
        <v>22.928621194000002</v>
      </c>
      <c r="AP342" s="9"/>
      <c r="AQ342" s="22">
        <v>0.17822299999999999</v>
      </c>
      <c r="AR342" s="22">
        <v>408.48</v>
      </c>
      <c r="AS342" s="22">
        <v>8.4045400000000006E-2</v>
      </c>
      <c r="AT342" s="22">
        <v>332</v>
      </c>
      <c r="AU342" s="22">
        <v>7.8796400000000003E-2</v>
      </c>
      <c r="AV342">
        <f t="shared" si="68"/>
        <v>-84.045400000000001</v>
      </c>
      <c r="AW342">
        <f t="shared" si="69"/>
        <v>-14.978823324199999</v>
      </c>
      <c r="AX342" s="9"/>
      <c r="AY342" s="22">
        <v>1.5718099999999999</v>
      </c>
      <c r="AZ342" s="22">
        <v>495.18200000000002</v>
      </c>
      <c r="BA342" s="22">
        <v>-1.5881300000000001E-2</v>
      </c>
      <c r="BB342" s="22">
        <v>332</v>
      </c>
      <c r="BC342" s="22">
        <v>1.57043</v>
      </c>
      <c r="BD342">
        <f t="shared" si="70"/>
        <v>15.881300000000001</v>
      </c>
      <c r="BE342">
        <f t="shared" si="71"/>
        <v>24.962386153000001</v>
      </c>
    </row>
    <row r="343" spans="6:57">
      <c r="F343" s="9"/>
      <c r="G343" s="22">
        <v>0.17318700000000001</v>
      </c>
      <c r="H343" s="22">
        <v>66.422300000000007</v>
      </c>
      <c r="I343" s="22">
        <v>-1.6656500000000001E-2</v>
      </c>
      <c r="J343" s="22">
        <v>333</v>
      </c>
      <c r="K343" s="22">
        <v>0.17236299999999999</v>
      </c>
      <c r="L343">
        <f t="shared" si="60"/>
        <v>16.656500000000001</v>
      </c>
      <c r="M343">
        <f t="shared" si="61"/>
        <v>2.8846892655000005</v>
      </c>
      <c r="N343" s="9"/>
      <c r="O343" s="22">
        <v>1.57684</v>
      </c>
      <c r="P343" s="22">
        <v>137.398</v>
      </c>
      <c r="Q343" s="22">
        <v>-1.4434799999999999E-2</v>
      </c>
      <c r="R343" s="22">
        <v>333</v>
      </c>
      <c r="S343" s="22">
        <v>1.5765400000000001</v>
      </c>
      <c r="T343">
        <f t="shared" si="62"/>
        <v>14.434799999999999</v>
      </c>
      <c r="U343">
        <f t="shared" si="63"/>
        <v>22.761370031999999</v>
      </c>
      <c r="X343" s="9"/>
      <c r="Y343" s="22">
        <v>0.17318700000000001</v>
      </c>
      <c r="Z343" s="22">
        <v>193.58600000000001</v>
      </c>
      <c r="AA343" s="22">
        <v>-1.6793800000000001E-2</v>
      </c>
      <c r="AB343" s="22">
        <v>333</v>
      </c>
      <c r="AC343" s="22">
        <v>0.17266799999999999</v>
      </c>
      <c r="AD343">
        <f t="shared" si="64"/>
        <v>16.793800000000001</v>
      </c>
      <c r="AE343">
        <f t="shared" si="65"/>
        <v>2.9084678406000002</v>
      </c>
      <c r="AF343" s="9"/>
      <c r="AG343" s="22">
        <v>1.57684</v>
      </c>
      <c r="AH343" s="22">
        <v>291.28800000000001</v>
      </c>
      <c r="AI343" s="22">
        <v>-1.45264E-2</v>
      </c>
      <c r="AJ343" s="22">
        <v>333</v>
      </c>
      <c r="AK343" s="22">
        <v>1.5759300000000001</v>
      </c>
      <c r="AL343">
        <f t="shared" si="66"/>
        <v>14.526400000000001</v>
      </c>
      <c r="AM343">
        <f t="shared" si="67"/>
        <v>22.905808576000002</v>
      </c>
      <c r="AP343" s="9"/>
      <c r="AQ343" s="22">
        <v>0.17318700000000001</v>
      </c>
      <c r="AR343" s="22">
        <v>408.58100000000002</v>
      </c>
      <c r="AS343" s="22">
        <v>8.4106399999999998E-2</v>
      </c>
      <c r="AT343" s="22">
        <v>333</v>
      </c>
      <c r="AU343" s="22">
        <v>7.8674300000000003E-2</v>
      </c>
      <c r="AV343">
        <f t="shared" si="68"/>
        <v>-84.106399999999994</v>
      </c>
      <c r="AW343">
        <f t="shared" si="69"/>
        <v>-14.5661350968</v>
      </c>
      <c r="AX343" s="9"/>
      <c r="AY343" s="22">
        <v>1.57684</v>
      </c>
      <c r="AZ343" s="22">
        <v>495.28199999999998</v>
      </c>
      <c r="BA343" s="22">
        <v>-1.5765399999999999E-2</v>
      </c>
      <c r="BB343" s="22">
        <v>333</v>
      </c>
      <c r="BC343" s="22">
        <v>1.57623</v>
      </c>
      <c r="BD343">
        <f t="shared" si="70"/>
        <v>15.7654</v>
      </c>
      <c r="BE343">
        <f t="shared" si="71"/>
        <v>24.859513335999999</v>
      </c>
    </row>
    <row r="344" spans="6:57">
      <c r="F344" s="9"/>
      <c r="G344" s="22">
        <v>0.168152</v>
      </c>
      <c r="H344" s="22">
        <v>66.522999999999996</v>
      </c>
      <c r="I344" s="22">
        <v>-1.66626E-2</v>
      </c>
      <c r="J344" s="22">
        <v>334</v>
      </c>
      <c r="K344" s="22">
        <v>0.16766400000000001</v>
      </c>
      <c r="L344">
        <f t="shared" si="60"/>
        <v>16.662600000000001</v>
      </c>
      <c r="M344">
        <f t="shared" si="61"/>
        <v>2.8018495152000003</v>
      </c>
      <c r="N344" s="9"/>
      <c r="O344" s="22">
        <v>1.58188</v>
      </c>
      <c r="P344" s="22">
        <v>137.499</v>
      </c>
      <c r="Q344" s="22">
        <v>-1.43372E-2</v>
      </c>
      <c r="R344" s="22">
        <v>334</v>
      </c>
      <c r="S344" s="22">
        <v>1.58081</v>
      </c>
      <c r="T344">
        <f t="shared" si="62"/>
        <v>14.337199999999999</v>
      </c>
      <c r="U344">
        <f t="shared" si="63"/>
        <v>22.679729935999998</v>
      </c>
      <c r="X344" s="9"/>
      <c r="Y344" s="22">
        <v>0.168152</v>
      </c>
      <c r="Z344" s="22">
        <v>193.68700000000001</v>
      </c>
      <c r="AA344" s="22">
        <v>-1.6778600000000001E-2</v>
      </c>
      <c r="AB344" s="22">
        <v>334</v>
      </c>
      <c r="AC344" s="22">
        <v>0.16741900000000001</v>
      </c>
      <c r="AD344">
        <f t="shared" si="64"/>
        <v>16.778600000000001</v>
      </c>
      <c r="AE344">
        <f t="shared" si="65"/>
        <v>2.8213551472000002</v>
      </c>
      <c r="AF344" s="9"/>
      <c r="AG344" s="22">
        <v>1.58188</v>
      </c>
      <c r="AH344" s="22">
        <v>291.38900000000001</v>
      </c>
      <c r="AI344" s="22">
        <v>-1.44806E-2</v>
      </c>
      <c r="AJ344" s="22">
        <v>334</v>
      </c>
      <c r="AK344" s="22">
        <v>1.5811200000000001</v>
      </c>
      <c r="AL344">
        <f t="shared" si="66"/>
        <v>14.480599999999999</v>
      </c>
      <c r="AM344">
        <f t="shared" si="67"/>
        <v>22.906571527999997</v>
      </c>
      <c r="AP344" s="9"/>
      <c r="AQ344" s="22">
        <v>0.168152</v>
      </c>
      <c r="AR344" s="22">
        <v>408.68200000000002</v>
      </c>
      <c r="AS344" s="22">
        <v>8.4106399999999998E-2</v>
      </c>
      <c r="AT344" s="22">
        <v>334</v>
      </c>
      <c r="AU344" s="22">
        <v>7.8735399999999997E-2</v>
      </c>
      <c r="AV344">
        <f t="shared" si="68"/>
        <v>-84.106399999999994</v>
      </c>
      <c r="AW344">
        <f t="shared" si="69"/>
        <v>-14.142659372799999</v>
      </c>
      <c r="AX344" s="9"/>
      <c r="AY344" s="22">
        <v>1.58188</v>
      </c>
      <c r="AZ344" s="22">
        <v>495.38299999999998</v>
      </c>
      <c r="BA344" s="22">
        <v>-1.56525E-2</v>
      </c>
      <c r="BB344" s="22">
        <v>334</v>
      </c>
      <c r="BC344" s="22">
        <v>1.58081</v>
      </c>
      <c r="BD344">
        <f t="shared" si="70"/>
        <v>15.6525</v>
      </c>
      <c r="BE344">
        <f t="shared" si="71"/>
        <v>24.760376699999998</v>
      </c>
    </row>
    <row r="345" spans="6:57">
      <c r="F345" s="9"/>
      <c r="G345" s="22">
        <v>0.16311600000000001</v>
      </c>
      <c r="H345" s="22">
        <v>66.623699999999999</v>
      </c>
      <c r="I345" s="22">
        <v>-1.6668700000000002E-2</v>
      </c>
      <c r="J345" s="22">
        <v>335</v>
      </c>
      <c r="K345" s="22">
        <v>0.16256699999999999</v>
      </c>
      <c r="L345">
        <f t="shared" si="60"/>
        <v>16.668700000000001</v>
      </c>
      <c r="M345">
        <f t="shared" si="61"/>
        <v>2.7189316692000003</v>
      </c>
      <c r="N345" s="9"/>
      <c r="O345" s="22">
        <v>1.58691</v>
      </c>
      <c r="P345" s="22">
        <v>137.6</v>
      </c>
      <c r="Q345" s="22">
        <v>-1.4297499999999999E-2</v>
      </c>
      <c r="R345" s="22">
        <v>335</v>
      </c>
      <c r="S345" s="22">
        <v>1.5860000000000001</v>
      </c>
      <c r="T345">
        <f t="shared" si="62"/>
        <v>14.297499999999999</v>
      </c>
      <c r="U345">
        <f t="shared" si="63"/>
        <v>22.688845725</v>
      </c>
      <c r="X345" s="9"/>
      <c r="Y345" s="22">
        <v>0.16311600000000001</v>
      </c>
      <c r="Z345" s="22">
        <v>193.78800000000001</v>
      </c>
      <c r="AA345" s="22">
        <v>-1.67847E-2</v>
      </c>
      <c r="AB345" s="22">
        <v>335</v>
      </c>
      <c r="AC345" s="22">
        <v>0.162415</v>
      </c>
      <c r="AD345">
        <f t="shared" si="64"/>
        <v>16.784700000000001</v>
      </c>
      <c r="AE345">
        <f t="shared" si="65"/>
        <v>2.7378531252000005</v>
      </c>
      <c r="AF345" s="9"/>
      <c r="AG345" s="22">
        <v>1.58691</v>
      </c>
      <c r="AH345" s="22">
        <v>291.48899999999998</v>
      </c>
      <c r="AI345" s="22">
        <v>-1.44104E-2</v>
      </c>
      <c r="AJ345" s="22">
        <v>335</v>
      </c>
      <c r="AK345" s="22">
        <v>1.5863</v>
      </c>
      <c r="AL345">
        <f t="shared" si="66"/>
        <v>14.410400000000001</v>
      </c>
      <c r="AM345">
        <f t="shared" si="67"/>
        <v>22.868007864000003</v>
      </c>
      <c r="AP345" s="9"/>
      <c r="AQ345" s="22">
        <v>0.16311600000000001</v>
      </c>
      <c r="AR345" s="22">
        <v>408.78199999999998</v>
      </c>
      <c r="AS345" s="22">
        <v>8.3923300000000006E-2</v>
      </c>
      <c r="AT345" s="22">
        <v>335</v>
      </c>
      <c r="AU345" s="22">
        <v>7.8704800000000005E-2</v>
      </c>
      <c r="AV345">
        <f t="shared" si="68"/>
        <v>-83.923300000000012</v>
      </c>
      <c r="AW345">
        <f t="shared" si="69"/>
        <v>-13.689233002800004</v>
      </c>
      <c r="AX345" s="9"/>
      <c r="AY345" s="22">
        <v>1.58691</v>
      </c>
      <c r="AZ345" s="22">
        <v>495.48399999999998</v>
      </c>
      <c r="BA345" s="22">
        <v>-1.55304E-2</v>
      </c>
      <c r="BB345" s="22">
        <v>335</v>
      </c>
      <c r="BC345" s="22">
        <v>1.58569</v>
      </c>
      <c r="BD345">
        <f t="shared" si="70"/>
        <v>15.5304</v>
      </c>
      <c r="BE345">
        <f t="shared" si="71"/>
        <v>24.645347064000003</v>
      </c>
    </row>
    <row r="346" spans="6:57">
      <c r="F346" s="9"/>
      <c r="G346" s="22">
        <v>0.158081</v>
      </c>
      <c r="H346" s="22">
        <v>66.724400000000003</v>
      </c>
      <c r="I346" s="22">
        <v>-1.6656500000000001E-2</v>
      </c>
      <c r="J346" s="22">
        <v>336</v>
      </c>
      <c r="K346" s="22">
        <v>0.15768399999999999</v>
      </c>
      <c r="L346">
        <f t="shared" si="60"/>
        <v>16.656500000000001</v>
      </c>
      <c r="M346">
        <f t="shared" si="61"/>
        <v>2.6330761765000004</v>
      </c>
      <c r="N346" s="9"/>
      <c r="O346" s="22">
        <v>1.59195</v>
      </c>
      <c r="P346" s="22">
        <v>137.69999999999999</v>
      </c>
      <c r="Q346" s="22">
        <v>-1.427E-2</v>
      </c>
      <c r="R346" s="22">
        <v>336</v>
      </c>
      <c r="S346" s="22">
        <v>1.5905800000000001</v>
      </c>
      <c r="T346">
        <f t="shared" si="62"/>
        <v>14.27</v>
      </c>
      <c r="U346">
        <f t="shared" si="63"/>
        <v>22.717126499999999</v>
      </c>
      <c r="X346" s="9"/>
      <c r="Y346" s="22">
        <v>0.158081</v>
      </c>
      <c r="Z346" s="22">
        <v>193.88800000000001</v>
      </c>
      <c r="AA346" s="22">
        <v>-1.6790800000000002E-2</v>
      </c>
      <c r="AB346" s="22">
        <v>336</v>
      </c>
      <c r="AC346" s="22">
        <v>0.15753200000000001</v>
      </c>
      <c r="AD346">
        <f t="shared" si="64"/>
        <v>16.790800000000001</v>
      </c>
      <c r="AE346">
        <f t="shared" si="65"/>
        <v>2.6543064547999999</v>
      </c>
      <c r="AF346" s="9"/>
      <c r="AG346" s="22">
        <v>1.59195</v>
      </c>
      <c r="AH346" s="22">
        <v>291.58999999999997</v>
      </c>
      <c r="AI346" s="22">
        <v>-1.4346299999999999E-2</v>
      </c>
      <c r="AJ346" s="22">
        <v>336</v>
      </c>
      <c r="AK346" s="22">
        <v>1.5914900000000001</v>
      </c>
      <c r="AL346">
        <f t="shared" si="66"/>
        <v>14.346299999999999</v>
      </c>
      <c r="AM346">
        <f t="shared" si="67"/>
        <v>22.838592284999997</v>
      </c>
      <c r="AP346" s="9"/>
      <c r="AQ346" s="22">
        <v>0.158081</v>
      </c>
      <c r="AR346" s="22">
        <v>408.88299999999998</v>
      </c>
      <c r="AS346" s="22">
        <v>8.3831799999999998E-2</v>
      </c>
      <c r="AT346" s="22">
        <v>336</v>
      </c>
      <c r="AU346" s="22">
        <v>7.8735399999999997E-2</v>
      </c>
      <c r="AV346">
        <f t="shared" si="68"/>
        <v>-83.831800000000001</v>
      </c>
      <c r="AW346">
        <f t="shared" si="69"/>
        <v>-13.252214775800001</v>
      </c>
      <c r="AX346" s="9"/>
      <c r="AY346" s="22">
        <v>1.59195</v>
      </c>
      <c r="AZ346" s="22">
        <v>495.584</v>
      </c>
      <c r="BA346" s="22">
        <v>-1.54083E-2</v>
      </c>
      <c r="BB346" s="22">
        <v>336</v>
      </c>
      <c r="BC346" s="22">
        <v>1.5905800000000001</v>
      </c>
      <c r="BD346">
        <f t="shared" si="70"/>
        <v>15.408300000000001</v>
      </c>
      <c r="BE346">
        <f t="shared" si="71"/>
        <v>24.529243185000002</v>
      </c>
    </row>
    <row r="347" spans="6:57">
      <c r="F347" s="9"/>
      <c r="G347" s="22">
        <v>0.15304599999999999</v>
      </c>
      <c r="H347" s="22">
        <v>66.825100000000006</v>
      </c>
      <c r="I347" s="22">
        <v>-1.6650399999999999E-2</v>
      </c>
      <c r="J347" s="22">
        <v>337</v>
      </c>
      <c r="K347" s="22">
        <v>0.15249599999999999</v>
      </c>
      <c r="L347">
        <f t="shared" si="60"/>
        <v>16.650399999999998</v>
      </c>
      <c r="M347">
        <f t="shared" si="61"/>
        <v>2.5482771183999993</v>
      </c>
      <c r="N347" s="9"/>
      <c r="O347" s="22">
        <v>1.5969800000000001</v>
      </c>
      <c r="P347" s="22">
        <v>137.80099999999999</v>
      </c>
      <c r="Q347" s="22">
        <v>-1.41876E-2</v>
      </c>
      <c r="R347" s="22">
        <v>337</v>
      </c>
      <c r="S347" s="22">
        <v>1.5963700000000001</v>
      </c>
      <c r="T347">
        <f t="shared" si="62"/>
        <v>14.1876</v>
      </c>
      <c r="U347">
        <f t="shared" si="63"/>
        <v>22.657313448</v>
      </c>
      <c r="X347" s="9"/>
      <c r="Y347" s="22">
        <v>0.15304599999999999</v>
      </c>
      <c r="Z347" s="22">
        <v>193.989</v>
      </c>
      <c r="AA347" s="22">
        <v>-1.6787699999999999E-2</v>
      </c>
      <c r="AB347" s="22">
        <v>337</v>
      </c>
      <c r="AC347" s="22">
        <v>0.152588</v>
      </c>
      <c r="AD347">
        <f t="shared" si="64"/>
        <v>16.787699999999997</v>
      </c>
      <c r="AE347">
        <f t="shared" si="65"/>
        <v>2.5692903341999993</v>
      </c>
      <c r="AF347" s="9"/>
      <c r="AG347" s="22">
        <v>1.5969800000000001</v>
      </c>
      <c r="AH347" s="22">
        <v>291.69099999999997</v>
      </c>
      <c r="AI347" s="22">
        <v>-1.427E-2</v>
      </c>
      <c r="AJ347" s="22">
        <v>337</v>
      </c>
      <c r="AK347" s="22">
        <v>1.5957600000000001</v>
      </c>
      <c r="AL347">
        <f t="shared" si="66"/>
        <v>14.27</v>
      </c>
      <c r="AM347">
        <f t="shared" si="67"/>
        <v>22.788904599999999</v>
      </c>
      <c r="AP347" s="9"/>
      <c r="AQ347" s="22">
        <v>0.15304599999999999</v>
      </c>
      <c r="AR347" s="22">
        <v>408.98399999999998</v>
      </c>
      <c r="AS347" s="22">
        <v>8.3465600000000001E-2</v>
      </c>
      <c r="AT347" s="22">
        <v>337</v>
      </c>
      <c r="AU347" s="22">
        <v>7.8674300000000003E-2</v>
      </c>
      <c r="AV347">
        <f t="shared" si="68"/>
        <v>-83.465599999999995</v>
      </c>
      <c r="AW347">
        <f t="shared" si="69"/>
        <v>-12.774076217599998</v>
      </c>
      <c r="AX347" s="9"/>
      <c r="AY347" s="22">
        <v>1.5969800000000001</v>
      </c>
      <c r="AZ347" s="22">
        <v>495.685</v>
      </c>
      <c r="BA347" s="22">
        <v>-1.5258799999999999E-2</v>
      </c>
      <c r="BB347" s="22">
        <v>337</v>
      </c>
      <c r="BC347" s="22">
        <v>1.5966800000000001</v>
      </c>
      <c r="BD347">
        <f t="shared" si="70"/>
        <v>15.258799999999999</v>
      </c>
      <c r="BE347">
        <f t="shared" si="71"/>
        <v>24.367998424</v>
      </c>
    </row>
    <row r="348" spans="6:57">
      <c r="F348" s="9"/>
      <c r="G348" s="22">
        <v>0.14801</v>
      </c>
      <c r="H348" s="22">
        <v>66.925799999999995</v>
      </c>
      <c r="I348" s="22">
        <v>-1.6665599999999999E-2</v>
      </c>
      <c r="J348" s="22">
        <v>338</v>
      </c>
      <c r="K348" s="22">
        <v>0.14755199999999999</v>
      </c>
      <c r="L348">
        <f t="shared" si="60"/>
        <v>16.665599999999998</v>
      </c>
      <c r="M348">
        <f t="shared" si="61"/>
        <v>2.4666754559999999</v>
      </c>
      <c r="N348" s="9"/>
      <c r="O348" s="22">
        <v>1.60202</v>
      </c>
      <c r="P348" s="22">
        <v>137.90199999999999</v>
      </c>
      <c r="Q348" s="22">
        <v>-1.41602E-2</v>
      </c>
      <c r="R348" s="22">
        <v>338</v>
      </c>
      <c r="S348" s="22">
        <v>1.6009500000000001</v>
      </c>
      <c r="T348">
        <f t="shared" si="62"/>
        <v>14.1602</v>
      </c>
      <c r="U348">
        <f t="shared" si="63"/>
        <v>22.684923603999998</v>
      </c>
      <c r="X348" s="9"/>
      <c r="Y348" s="22">
        <v>0.14801</v>
      </c>
      <c r="Z348" s="22">
        <v>194.09</v>
      </c>
      <c r="AA348" s="22">
        <v>-1.6793800000000001E-2</v>
      </c>
      <c r="AB348" s="22">
        <v>338</v>
      </c>
      <c r="AC348" s="22">
        <v>0.14752199999999999</v>
      </c>
      <c r="AD348">
        <f t="shared" si="64"/>
        <v>16.793800000000001</v>
      </c>
      <c r="AE348">
        <f t="shared" si="65"/>
        <v>2.4856503380000001</v>
      </c>
      <c r="AF348" s="9"/>
      <c r="AG348" s="22">
        <v>1.60202</v>
      </c>
      <c r="AH348" s="22">
        <v>291.791</v>
      </c>
      <c r="AI348" s="22">
        <v>-1.4196800000000001E-2</v>
      </c>
      <c r="AJ348" s="22">
        <v>338</v>
      </c>
      <c r="AK348" s="22">
        <v>1.6015600000000001</v>
      </c>
      <c r="AL348">
        <f t="shared" si="66"/>
        <v>14.196800000000001</v>
      </c>
      <c r="AM348">
        <f t="shared" si="67"/>
        <v>22.743557536000001</v>
      </c>
      <c r="AP348" s="9"/>
      <c r="AQ348" s="22">
        <v>0.14801</v>
      </c>
      <c r="AR348" s="22">
        <v>409.084</v>
      </c>
      <c r="AS348" s="22">
        <v>8.3465600000000001E-2</v>
      </c>
      <c r="AT348" s="22">
        <v>338</v>
      </c>
      <c r="AU348" s="22">
        <v>7.8674300000000003E-2</v>
      </c>
      <c r="AV348">
        <f t="shared" si="68"/>
        <v>-83.465599999999995</v>
      </c>
      <c r="AW348">
        <f t="shared" si="69"/>
        <v>-12.353743456</v>
      </c>
      <c r="AX348" s="9"/>
      <c r="AY348" s="22">
        <v>1.60202</v>
      </c>
      <c r="AZ348" s="22">
        <v>495.786</v>
      </c>
      <c r="BA348" s="22">
        <v>-1.51031E-2</v>
      </c>
      <c r="BB348" s="22">
        <v>338</v>
      </c>
      <c r="BC348" s="22">
        <v>1.6018699999999999</v>
      </c>
      <c r="BD348">
        <f t="shared" si="70"/>
        <v>15.1031</v>
      </c>
      <c r="BE348">
        <f t="shared" si="71"/>
        <v>24.195468261999999</v>
      </c>
    </row>
    <row r="349" spans="6:57">
      <c r="F349" s="9"/>
      <c r="G349" s="22">
        <v>0.14297499999999999</v>
      </c>
      <c r="H349" s="22">
        <v>67.026499999999999</v>
      </c>
      <c r="I349" s="22">
        <v>-1.6668700000000002E-2</v>
      </c>
      <c r="J349" s="22">
        <v>339</v>
      </c>
      <c r="K349" s="22">
        <v>0.142456</v>
      </c>
      <c r="L349">
        <f t="shared" si="60"/>
        <v>16.668700000000001</v>
      </c>
      <c r="M349">
        <f t="shared" si="61"/>
        <v>2.3832073825000002</v>
      </c>
      <c r="N349" s="9"/>
      <c r="O349" s="22">
        <v>1.6070599999999999</v>
      </c>
      <c r="P349" s="22">
        <v>138.00299999999999</v>
      </c>
      <c r="Q349" s="22">
        <v>-1.40625E-2</v>
      </c>
      <c r="R349" s="22">
        <v>339</v>
      </c>
      <c r="S349" s="22">
        <v>1.6064499999999999</v>
      </c>
      <c r="T349">
        <f t="shared" si="62"/>
        <v>14.0625</v>
      </c>
      <c r="U349">
        <f t="shared" si="63"/>
        <v>22.599281250000001</v>
      </c>
      <c r="X349" s="9"/>
      <c r="Y349" s="22">
        <v>0.14297499999999999</v>
      </c>
      <c r="Z349" s="22">
        <v>194.19</v>
      </c>
      <c r="AA349" s="22">
        <v>-1.6793800000000001E-2</v>
      </c>
      <c r="AB349" s="22">
        <v>339</v>
      </c>
      <c r="AC349" s="22">
        <v>0.14230300000000001</v>
      </c>
      <c r="AD349">
        <f t="shared" si="64"/>
        <v>16.793800000000001</v>
      </c>
      <c r="AE349">
        <f t="shared" si="65"/>
        <v>2.4010935550000001</v>
      </c>
      <c r="AF349" s="9"/>
      <c r="AG349" s="22">
        <v>1.6070599999999999</v>
      </c>
      <c r="AH349" s="22">
        <v>291.892</v>
      </c>
      <c r="AI349" s="22">
        <v>-1.41113E-2</v>
      </c>
      <c r="AJ349" s="22">
        <v>339</v>
      </c>
      <c r="AK349" s="22">
        <v>1.6061399999999999</v>
      </c>
      <c r="AL349">
        <f t="shared" si="66"/>
        <v>14.1113</v>
      </c>
      <c r="AM349">
        <f t="shared" si="67"/>
        <v>22.677705778</v>
      </c>
      <c r="AP349" s="9"/>
      <c r="AQ349" s="22">
        <v>0.14297499999999999</v>
      </c>
      <c r="AR349" s="22">
        <v>409.185</v>
      </c>
      <c r="AS349" s="22">
        <v>8.3496100000000004E-2</v>
      </c>
      <c r="AT349" s="22">
        <v>339</v>
      </c>
      <c r="AU349" s="22">
        <v>7.86438E-2</v>
      </c>
      <c r="AV349">
        <f t="shared" si="68"/>
        <v>-83.496099999999998</v>
      </c>
      <c r="AW349">
        <f t="shared" si="69"/>
        <v>-11.937854897499999</v>
      </c>
      <c r="AX349" s="9"/>
      <c r="AY349" s="22">
        <v>1.6070599999999999</v>
      </c>
      <c r="AZ349" s="22">
        <v>495.887</v>
      </c>
      <c r="BA349" s="22">
        <v>-1.49567E-2</v>
      </c>
      <c r="BB349" s="22">
        <v>339</v>
      </c>
      <c r="BC349" s="22">
        <v>1.6061399999999999</v>
      </c>
      <c r="BD349">
        <f t="shared" si="70"/>
        <v>14.9567</v>
      </c>
      <c r="BE349">
        <f t="shared" si="71"/>
        <v>24.036314301999997</v>
      </c>
    </row>
    <row r="350" spans="6:57">
      <c r="F350" s="9"/>
      <c r="G350" s="22">
        <v>0.13793900000000001</v>
      </c>
      <c r="H350" s="22">
        <v>67.127200000000002</v>
      </c>
      <c r="I350" s="22">
        <v>-1.6650399999999999E-2</v>
      </c>
      <c r="J350" s="22">
        <v>340</v>
      </c>
      <c r="K350" s="22">
        <v>0.137268</v>
      </c>
      <c r="L350">
        <f t="shared" si="60"/>
        <v>16.650399999999998</v>
      </c>
      <c r="M350">
        <f t="shared" si="61"/>
        <v>2.2967395255999996</v>
      </c>
      <c r="N350" s="9"/>
      <c r="O350" s="22">
        <v>1.61209</v>
      </c>
      <c r="P350" s="22">
        <v>138.10300000000001</v>
      </c>
      <c r="Q350" s="22">
        <v>-1.4035000000000001E-2</v>
      </c>
      <c r="R350" s="22">
        <v>340</v>
      </c>
      <c r="S350" s="22">
        <v>1.6110199999999999</v>
      </c>
      <c r="T350">
        <f t="shared" si="62"/>
        <v>14.035</v>
      </c>
      <c r="U350">
        <f t="shared" si="63"/>
        <v>22.62568315</v>
      </c>
      <c r="X350" s="9"/>
      <c r="Y350" s="22">
        <v>0.13793900000000001</v>
      </c>
      <c r="Z350" s="22">
        <v>194.291</v>
      </c>
      <c r="AA350" s="22">
        <v>-1.67999E-2</v>
      </c>
      <c r="AB350" s="22">
        <v>340</v>
      </c>
      <c r="AC350" s="22">
        <v>0.13742099999999999</v>
      </c>
      <c r="AD350">
        <f t="shared" si="64"/>
        <v>16.799900000000001</v>
      </c>
      <c r="AE350">
        <f t="shared" si="65"/>
        <v>2.3173614061000003</v>
      </c>
      <c r="AF350" s="9"/>
      <c r="AG350" s="22">
        <v>1.61209</v>
      </c>
      <c r="AH350" s="22">
        <v>291.99299999999999</v>
      </c>
      <c r="AI350" s="22">
        <v>-1.40137E-2</v>
      </c>
      <c r="AJ350" s="22">
        <v>340</v>
      </c>
      <c r="AK350" s="22">
        <v>1.6113299999999999</v>
      </c>
      <c r="AL350">
        <f t="shared" si="66"/>
        <v>14.0137</v>
      </c>
      <c r="AM350">
        <f t="shared" si="67"/>
        <v>22.591345633</v>
      </c>
      <c r="AP350" s="9"/>
      <c r="AQ350" s="22">
        <v>0.13793900000000001</v>
      </c>
      <c r="AR350" s="22">
        <v>409.286</v>
      </c>
      <c r="AS350" s="22">
        <v>8.3740200000000001E-2</v>
      </c>
      <c r="AT350" s="22">
        <v>340</v>
      </c>
      <c r="AU350" s="22">
        <v>7.8674300000000003E-2</v>
      </c>
      <c r="AV350">
        <f t="shared" si="68"/>
        <v>-83.740200000000002</v>
      </c>
      <c r="AW350">
        <f t="shared" si="69"/>
        <v>-11.551039447800001</v>
      </c>
      <c r="AX350" s="9"/>
      <c r="AY350" s="22">
        <v>1.61209</v>
      </c>
      <c r="AZ350" s="22">
        <v>495.98700000000002</v>
      </c>
      <c r="BA350" s="22">
        <v>-1.4761399999999999E-2</v>
      </c>
      <c r="BB350" s="22">
        <v>340</v>
      </c>
      <c r="BC350" s="22">
        <v>1.6113299999999999</v>
      </c>
      <c r="BD350">
        <f t="shared" si="70"/>
        <v>14.761399999999998</v>
      </c>
      <c r="BE350">
        <f t="shared" si="71"/>
        <v>23.796705325999998</v>
      </c>
    </row>
    <row r="351" spans="6:57">
      <c r="F351" s="9"/>
      <c r="G351" s="22">
        <v>0.13290399999999999</v>
      </c>
      <c r="H351" s="22">
        <v>67.227900000000005</v>
      </c>
      <c r="I351" s="22">
        <v>-1.6665599999999999E-2</v>
      </c>
      <c r="J351" s="22">
        <v>341</v>
      </c>
      <c r="K351" s="22">
        <v>0.13229399999999999</v>
      </c>
      <c r="L351">
        <f t="shared" si="60"/>
        <v>16.665599999999998</v>
      </c>
      <c r="M351">
        <f t="shared" si="61"/>
        <v>2.2149249023999995</v>
      </c>
      <c r="N351" s="9"/>
      <c r="O351" s="22">
        <v>1.61713</v>
      </c>
      <c r="P351" s="22">
        <v>138.20400000000001</v>
      </c>
      <c r="Q351" s="22">
        <v>-1.39709E-2</v>
      </c>
      <c r="R351" s="22">
        <v>341</v>
      </c>
      <c r="S351" s="22">
        <v>1.61591</v>
      </c>
      <c r="T351">
        <f t="shared" si="62"/>
        <v>13.9709</v>
      </c>
      <c r="U351">
        <f t="shared" si="63"/>
        <v>22.592761517</v>
      </c>
      <c r="X351" s="9"/>
      <c r="Y351" s="22">
        <v>0.13290399999999999</v>
      </c>
      <c r="Z351" s="22">
        <v>194.392</v>
      </c>
      <c r="AA351" s="22">
        <v>-1.67999E-2</v>
      </c>
      <c r="AB351" s="22">
        <v>341</v>
      </c>
      <c r="AC351" s="22">
        <v>0.13220199999999999</v>
      </c>
      <c r="AD351">
        <f t="shared" si="64"/>
        <v>16.799900000000001</v>
      </c>
      <c r="AE351">
        <f t="shared" si="65"/>
        <v>2.2327739096000001</v>
      </c>
      <c r="AF351" s="9"/>
      <c r="AG351" s="22">
        <v>1.61713</v>
      </c>
      <c r="AH351" s="22">
        <v>292.09399999999999</v>
      </c>
      <c r="AI351" s="22">
        <v>-1.39191E-2</v>
      </c>
      <c r="AJ351" s="22">
        <v>341</v>
      </c>
      <c r="AK351" s="22">
        <v>1.6162099999999999</v>
      </c>
      <c r="AL351">
        <f t="shared" si="66"/>
        <v>13.9191</v>
      </c>
      <c r="AM351">
        <f t="shared" si="67"/>
        <v>22.508994182999999</v>
      </c>
      <c r="AP351" s="9"/>
      <c r="AQ351" s="22">
        <v>0.13290399999999999</v>
      </c>
      <c r="AR351" s="22">
        <v>409.387</v>
      </c>
      <c r="AS351" s="22">
        <v>8.3770800000000006E-2</v>
      </c>
      <c r="AT351" s="22">
        <v>341</v>
      </c>
      <c r="AU351" s="22">
        <v>7.8674300000000003E-2</v>
      </c>
      <c r="AV351">
        <f t="shared" si="68"/>
        <v>-83.770800000000008</v>
      </c>
      <c r="AW351">
        <f t="shared" si="69"/>
        <v>-11.133474403200001</v>
      </c>
      <c r="AX351" s="9"/>
      <c r="AY351" s="22">
        <v>1.61713</v>
      </c>
      <c r="AZ351" s="22">
        <v>496.08800000000002</v>
      </c>
      <c r="BA351" s="22">
        <v>-1.45752E-2</v>
      </c>
      <c r="BB351" s="22">
        <v>341</v>
      </c>
      <c r="BC351" s="22">
        <v>1.6162099999999999</v>
      </c>
      <c r="BD351">
        <f t="shared" si="70"/>
        <v>14.575200000000001</v>
      </c>
      <c r="BE351">
        <f t="shared" si="71"/>
        <v>23.569993176000001</v>
      </c>
    </row>
    <row r="352" spans="6:57">
      <c r="F352" s="9"/>
      <c r="G352" s="22">
        <v>0.12786900000000001</v>
      </c>
      <c r="H352" s="22">
        <v>67.328599999999994</v>
      </c>
      <c r="I352" s="22">
        <v>-1.6665599999999999E-2</v>
      </c>
      <c r="J352" s="22">
        <v>342</v>
      </c>
      <c r="K352" s="22">
        <v>0.12737999999999999</v>
      </c>
      <c r="L352">
        <f t="shared" si="60"/>
        <v>16.665599999999998</v>
      </c>
      <c r="M352">
        <f t="shared" si="61"/>
        <v>2.1310136063999998</v>
      </c>
      <c r="N352" s="9"/>
      <c r="O352" s="22">
        <v>1.62216</v>
      </c>
      <c r="P352" s="22">
        <v>138.30500000000001</v>
      </c>
      <c r="Q352" s="22">
        <v>-1.3848900000000001E-2</v>
      </c>
      <c r="R352" s="22">
        <v>342</v>
      </c>
      <c r="S352" s="22">
        <v>1.6210899999999999</v>
      </c>
      <c r="T352">
        <f t="shared" si="62"/>
        <v>13.8489</v>
      </c>
      <c r="U352">
        <f t="shared" si="63"/>
        <v>22.465131624000001</v>
      </c>
      <c r="X352" s="9"/>
      <c r="Y352" s="22">
        <v>0.12786900000000001</v>
      </c>
      <c r="Z352" s="22">
        <v>194.49299999999999</v>
      </c>
      <c r="AA352" s="22">
        <v>-1.67969E-2</v>
      </c>
      <c r="AB352" s="22">
        <v>342</v>
      </c>
      <c r="AC352" s="22">
        <v>0.12731899999999999</v>
      </c>
      <c r="AD352">
        <f t="shared" si="64"/>
        <v>16.796900000000001</v>
      </c>
      <c r="AE352">
        <f t="shared" si="65"/>
        <v>2.1478028061000001</v>
      </c>
      <c r="AF352" s="9"/>
      <c r="AG352" s="22">
        <v>1.62216</v>
      </c>
      <c r="AH352" s="22">
        <v>292.19400000000002</v>
      </c>
      <c r="AI352" s="22">
        <v>-1.38336E-2</v>
      </c>
      <c r="AJ352" s="22">
        <v>342</v>
      </c>
      <c r="AK352" s="22">
        <v>1.6216999999999999</v>
      </c>
      <c r="AL352">
        <f t="shared" si="66"/>
        <v>13.833600000000001</v>
      </c>
      <c r="AM352">
        <f t="shared" si="67"/>
        <v>22.440312576</v>
      </c>
      <c r="AP352" s="9"/>
      <c r="AQ352" s="22">
        <v>0.12786900000000001</v>
      </c>
      <c r="AR352" s="22">
        <v>409.48700000000002</v>
      </c>
      <c r="AS352" s="22">
        <v>8.3374000000000004E-2</v>
      </c>
      <c r="AT352" s="22">
        <v>342</v>
      </c>
      <c r="AU352" s="22">
        <v>7.86438E-2</v>
      </c>
      <c r="AV352">
        <f t="shared" si="68"/>
        <v>-83.374000000000009</v>
      </c>
      <c r="AW352">
        <f t="shared" si="69"/>
        <v>-10.660950006000002</v>
      </c>
      <c r="AX352" s="9"/>
      <c r="AY352" s="22">
        <v>1.62216</v>
      </c>
      <c r="AZ352" s="22">
        <v>496.18900000000002</v>
      </c>
      <c r="BA352" s="22">
        <v>-1.43646E-2</v>
      </c>
      <c r="BB352" s="22">
        <v>342</v>
      </c>
      <c r="BC352" s="22">
        <v>1.6214</v>
      </c>
      <c r="BD352">
        <f t="shared" si="70"/>
        <v>14.364599999999999</v>
      </c>
      <c r="BE352">
        <f t="shared" si="71"/>
        <v>23.301679535999998</v>
      </c>
    </row>
    <row r="353" spans="6:57">
      <c r="F353" s="9"/>
      <c r="G353" s="22">
        <v>0.122833</v>
      </c>
      <c r="H353" s="22">
        <v>67.429299999999998</v>
      </c>
      <c r="I353" s="22">
        <v>-1.6684000000000001E-2</v>
      </c>
      <c r="J353" s="22">
        <v>343</v>
      </c>
      <c r="K353" s="22">
        <v>0.122284</v>
      </c>
      <c r="L353">
        <f t="shared" si="60"/>
        <v>16.684000000000001</v>
      </c>
      <c r="M353">
        <f t="shared" si="61"/>
        <v>2.0493457720000001</v>
      </c>
      <c r="N353" s="9"/>
      <c r="O353" s="22">
        <v>1.6272</v>
      </c>
      <c r="P353" s="22">
        <v>138.405</v>
      </c>
      <c r="Q353" s="22">
        <v>-1.38123E-2</v>
      </c>
      <c r="R353" s="22">
        <v>343</v>
      </c>
      <c r="S353" s="22">
        <v>1.6262799999999999</v>
      </c>
      <c r="T353">
        <f t="shared" si="62"/>
        <v>13.8123</v>
      </c>
      <c r="U353">
        <f t="shared" si="63"/>
        <v>22.475374559999999</v>
      </c>
      <c r="X353" s="9"/>
      <c r="Y353" s="22">
        <v>0.122833</v>
      </c>
      <c r="Z353" s="22">
        <v>194.59299999999999</v>
      </c>
      <c r="AA353" s="22">
        <v>-1.6815199999999999E-2</v>
      </c>
      <c r="AB353" s="22">
        <v>343</v>
      </c>
      <c r="AC353" s="22">
        <v>0.12216200000000001</v>
      </c>
      <c r="AD353">
        <f t="shared" si="64"/>
        <v>16.815199999999997</v>
      </c>
      <c r="AE353">
        <f t="shared" si="65"/>
        <v>2.0654614615999995</v>
      </c>
      <c r="AF353" s="9"/>
      <c r="AG353" s="22">
        <v>1.6272</v>
      </c>
      <c r="AH353" s="22">
        <v>292.29500000000002</v>
      </c>
      <c r="AI353" s="22">
        <v>-1.3717699999999999E-2</v>
      </c>
      <c r="AJ353" s="22">
        <v>343</v>
      </c>
      <c r="AK353" s="22">
        <v>1.62659</v>
      </c>
      <c r="AL353">
        <f t="shared" si="66"/>
        <v>13.717699999999999</v>
      </c>
      <c r="AM353">
        <f t="shared" si="67"/>
        <v>22.321441439999997</v>
      </c>
      <c r="AP353" s="9"/>
      <c r="AQ353" s="22">
        <v>0.122833</v>
      </c>
      <c r="AR353" s="22">
        <v>409.58800000000002</v>
      </c>
      <c r="AS353" s="22">
        <v>8.3953899999999998E-2</v>
      </c>
      <c r="AT353" s="22">
        <v>343</v>
      </c>
      <c r="AU353" s="22">
        <v>7.8735399999999997E-2</v>
      </c>
      <c r="AV353">
        <f t="shared" si="68"/>
        <v>-83.953900000000004</v>
      </c>
      <c r="AW353">
        <f t="shared" si="69"/>
        <v>-10.3123093987</v>
      </c>
      <c r="AX353" s="9"/>
      <c r="AY353" s="22">
        <v>1.6272</v>
      </c>
      <c r="AZ353" s="22">
        <v>496.28899999999999</v>
      </c>
      <c r="BA353" s="22">
        <v>-1.4129600000000001E-2</v>
      </c>
      <c r="BB353" s="22">
        <v>343</v>
      </c>
      <c r="BC353" s="22">
        <v>1.62598</v>
      </c>
      <c r="BD353">
        <f t="shared" si="70"/>
        <v>14.129600000000002</v>
      </c>
      <c r="BE353">
        <f t="shared" si="71"/>
        <v>22.991685120000003</v>
      </c>
    </row>
    <row r="354" spans="6:57">
      <c r="F354" s="9"/>
      <c r="G354" s="22">
        <v>0.117798</v>
      </c>
      <c r="H354" s="22">
        <v>67.53</v>
      </c>
      <c r="I354" s="22">
        <v>-1.6659500000000001E-2</v>
      </c>
      <c r="J354" s="22">
        <v>344</v>
      </c>
      <c r="K354" s="22">
        <v>0.11740100000000001</v>
      </c>
      <c r="L354">
        <f t="shared" si="60"/>
        <v>16.659500000000001</v>
      </c>
      <c r="M354">
        <f t="shared" si="61"/>
        <v>1.9624557810000001</v>
      </c>
      <c r="N354" s="9"/>
      <c r="O354" s="22">
        <v>1.6322300000000001</v>
      </c>
      <c r="P354" s="22">
        <v>138.506</v>
      </c>
      <c r="Q354" s="22">
        <v>-1.3726800000000001E-2</v>
      </c>
      <c r="R354" s="22">
        <v>344</v>
      </c>
      <c r="S354" s="22">
        <v>1.6311599999999999</v>
      </c>
      <c r="T354">
        <f t="shared" si="62"/>
        <v>13.726800000000001</v>
      </c>
      <c r="U354">
        <f t="shared" si="63"/>
        <v>22.405294764000001</v>
      </c>
      <c r="X354" s="9"/>
      <c r="Y354" s="22">
        <v>0.117798</v>
      </c>
      <c r="Z354" s="22">
        <v>194.69399999999999</v>
      </c>
      <c r="AA354" s="22">
        <v>-1.67999E-2</v>
      </c>
      <c r="AB354" s="22">
        <v>344</v>
      </c>
      <c r="AC354" s="22">
        <v>0.11709600000000001</v>
      </c>
      <c r="AD354">
        <f t="shared" si="64"/>
        <v>16.799900000000001</v>
      </c>
      <c r="AE354">
        <f t="shared" si="65"/>
        <v>1.9789946202000002</v>
      </c>
      <c r="AF354" s="9"/>
      <c r="AG354" s="22">
        <v>1.6322300000000001</v>
      </c>
      <c r="AH354" s="22">
        <v>292.39600000000002</v>
      </c>
      <c r="AI354" s="22">
        <v>-1.36139E-2</v>
      </c>
      <c r="AJ354" s="22">
        <v>344</v>
      </c>
      <c r="AK354" s="22">
        <v>1.63147</v>
      </c>
      <c r="AL354">
        <f t="shared" si="66"/>
        <v>13.613899999999999</v>
      </c>
      <c r="AM354">
        <f t="shared" si="67"/>
        <v>22.221015996999999</v>
      </c>
      <c r="AP354" s="9"/>
      <c r="AQ354" s="22">
        <v>0.117798</v>
      </c>
      <c r="AR354" s="22">
        <v>409.68900000000002</v>
      </c>
      <c r="AS354" s="22">
        <v>8.3984400000000001E-2</v>
      </c>
      <c r="AT354" s="22">
        <v>344</v>
      </c>
      <c r="AU354" s="22">
        <v>7.8735399999999997E-2</v>
      </c>
      <c r="AV354">
        <f t="shared" si="68"/>
        <v>-83.984399999999994</v>
      </c>
      <c r="AW354">
        <f t="shared" si="69"/>
        <v>-9.8931943512</v>
      </c>
      <c r="AX354" s="9"/>
      <c r="AY354" s="22">
        <v>1.6322300000000001</v>
      </c>
      <c r="AZ354" s="22">
        <v>496.39</v>
      </c>
      <c r="BA354" s="22">
        <v>-1.38672E-2</v>
      </c>
      <c r="BB354" s="22">
        <v>344</v>
      </c>
      <c r="BC354" s="22">
        <v>1.6311599999999999</v>
      </c>
      <c r="BD354">
        <f t="shared" si="70"/>
        <v>13.8672</v>
      </c>
      <c r="BE354">
        <f t="shared" si="71"/>
        <v>22.634459856000003</v>
      </c>
    </row>
    <row r="355" spans="6:57">
      <c r="F355" s="9"/>
      <c r="G355" s="22">
        <v>0.112762</v>
      </c>
      <c r="H355" s="22">
        <v>67.630700000000004</v>
      </c>
      <c r="I355" s="22">
        <v>-1.6656500000000001E-2</v>
      </c>
      <c r="J355" s="22">
        <v>345</v>
      </c>
      <c r="K355" s="22">
        <v>0.112396</v>
      </c>
      <c r="L355">
        <f t="shared" si="60"/>
        <v>16.656500000000001</v>
      </c>
      <c r="M355">
        <f t="shared" si="61"/>
        <v>1.8782202530000001</v>
      </c>
      <c r="N355" s="9"/>
      <c r="O355" s="22">
        <v>1.63727</v>
      </c>
      <c r="P355" s="22">
        <v>138.607</v>
      </c>
      <c r="Q355" s="22">
        <v>-1.3665800000000001E-2</v>
      </c>
      <c r="R355" s="22">
        <v>345</v>
      </c>
      <c r="S355" s="22">
        <v>1.63666</v>
      </c>
      <c r="T355">
        <f t="shared" si="62"/>
        <v>13.665800000000001</v>
      </c>
      <c r="U355">
        <f t="shared" si="63"/>
        <v>22.374604366</v>
      </c>
      <c r="X355" s="9"/>
      <c r="Y355" s="22">
        <v>0.112762</v>
      </c>
      <c r="Z355" s="22">
        <v>194.79499999999999</v>
      </c>
      <c r="AA355" s="22">
        <v>-1.6806000000000001E-2</v>
      </c>
      <c r="AB355" s="22">
        <v>345</v>
      </c>
      <c r="AC355" s="22">
        <v>0.111969</v>
      </c>
      <c r="AD355">
        <f t="shared" si="64"/>
        <v>16.806000000000001</v>
      </c>
      <c r="AE355">
        <f t="shared" si="65"/>
        <v>1.8950781720000001</v>
      </c>
      <c r="AF355" s="9"/>
      <c r="AG355" s="22">
        <v>1.63727</v>
      </c>
      <c r="AH355" s="22">
        <v>292.49599999999998</v>
      </c>
      <c r="AI355" s="22">
        <v>-1.35254E-2</v>
      </c>
      <c r="AJ355" s="22">
        <v>345</v>
      </c>
      <c r="AK355" s="22">
        <v>1.63574</v>
      </c>
      <c r="AL355">
        <f t="shared" si="66"/>
        <v>13.525399999999999</v>
      </c>
      <c r="AM355">
        <f t="shared" si="67"/>
        <v>22.144731657999998</v>
      </c>
      <c r="AP355" s="9"/>
      <c r="AQ355" s="22">
        <v>0.112762</v>
      </c>
      <c r="AR355" s="22">
        <v>409.78899999999999</v>
      </c>
      <c r="AS355" s="22">
        <v>9.5581100000000002E-2</v>
      </c>
      <c r="AT355" s="22">
        <v>345</v>
      </c>
      <c r="AU355" s="22">
        <v>7.8582799999999994E-2</v>
      </c>
      <c r="AV355">
        <f t="shared" si="68"/>
        <v>-95.581100000000006</v>
      </c>
      <c r="AW355">
        <f t="shared" si="69"/>
        <v>-10.777915998200001</v>
      </c>
      <c r="AX355" s="9"/>
      <c r="AY355" s="22">
        <v>1.63727</v>
      </c>
      <c r="AZ355" s="22">
        <v>496.49099999999999</v>
      </c>
      <c r="BA355" s="22">
        <v>-1.35864E-2</v>
      </c>
      <c r="BB355" s="22">
        <v>345</v>
      </c>
      <c r="BC355" s="22">
        <v>1.63635</v>
      </c>
      <c r="BD355">
        <f t="shared" si="70"/>
        <v>13.586399999999999</v>
      </c>
      <c r="BE355">
        <f t="shared" si="71"/>
        <v>22.244605128</v>
      </c>
    </row>
    <row r="356" spans="6:57">
      <c r="F356" s="9"/>
      <c r="G356" s="22">
        <v>0.107727</v>
      </c>
      <c r="H356" s="22">
        <v>67.731499999999997</v>
      </c>
      <c r="I356" s="22">
        <v>-1.6668700000000002E-2</v>
      </c>
      <c r="J356" s="22">
        <v>346</v>
      </c>
      <c r="K356" s="22">
        <v>0.107025</v>
      </c>
      <c r="L356">
        <f t="shared" si="60"/>
        <v>16.668700000000001</v>
      </c>
      <c r="M356">
        <f t="shared" si="61"/>
        <v>1.7956690449000001</v>
      </c>
      <c r="N356" s="9"/>
      <c r="O356" s="22">
        <v>1.6423000000000001</v>
      </c>
      <c r="P356" s="22">
        <v>138.708</v>
      </c>
      <c r="Q356" s="22">
        <v>-1.3504E-2</v>
      </c>
      <c r="R356" s="22">
        <v>346</v>
      </c>
      <c r="S356" s="22">
        <v>1.64185</v>
      </c>
      <c r="T356">
        <f t="shared" si="62"/>
        <v>13.504</v>
      </c>
      <c r="U356">
        <f t="shared" si="63"/>
        <v>22.177619200000002</v>
      </c>
      <c r="X356" s="9"/>
      <c r="Y356" s="22">
        <v>0.107727</v>
      </c>
      <c r="Z356" s="22">
        <v>194.89500000000001</v>
      </c>
      <c r="AA356" s="22">
        <v>-1.68091E-2</v>
      </c>
      <c r="AB356" s="22">
        <v>346</v>
      </c>
      <c r="AC356" s="22">
        <v>0.107178</v>
      </c>
      <c r="AD356">
        <f t="shared" si="64"/>
        <v>16.809100000000001</v>
      </c>
      <c r="AE356">
        <f t="shared" si="65"/>
        <v>1.8107939157000001</v>
      </c>
      <c r="AF356" s="9"/>
      <c r="AG356" s="22">
        <v>1.6423000000000001</v>
      </c>
      <c r="AH356" s="22">
        <v>292.59699999999998</v>
      </c>
      <c r="AI356" s="22">
        <v>-1.3406400000000001E-2</v>
      </c>
      <c r="AJ356" s="22">
        <v>346</v>
      </c>
      <c r="AK356" s="22">
        <v>1.64124</v>
      </c>
      <c r="AL356">
        <f t="shared" si="66"/>
        <v>13.406400000000001</v>
      </c>
      <c r="AM356">
        <f t="shared" si="67"/>
        <v>22.017330720000004</v>
      </c>
      <c r="AP356" s="9"/>
      <c r="AQ356" s="22">
        <v>0.107727</v>
      </c>
      <c r="AR356" s="22">
        <v>409.89</v>
      </c>
      <c r="AS356" s="22">
        <v>9.5703099999999999E-2</v>
      </c>
      <c r="AT356" s="22">
        <v>346</v>
      </c>
      <c r="AU356" s="22">
        <v>7.8552200000000003E-2</v>
      </c>
      <c r="AV356">
        <f t="shared" si="68"/>
        <v>-95.703100000000006</v>
      </c>
      <c r="AW356">
        <f t="shared" si="69"/>
        <v>-10.309807853700001</v>
      </c>
      <c r="AX356" s="9"/>
      <c r="AY356" s="22">
        <v>1.6423000000000001</v>
      </c>
      <c r="AZ356" s="22">
        <v>496.59199999999998</v>
      </c>
      <c r="BA356" s="22">
        <v>-1.3290400000000001E-2</v>
      </c>
      <c r="BB356" s="22">
        <v>346</v>
      </c>
      <c r="BC356" s="22">
        <v>1.64246</v>
      </c>
      <c r="BD356">
        <f t="shared" si="70"/>
        <v>13.2904</v>
      </c>
      <c r="BE356">
        <f t="shared" si="71"/>
        <v>21.826823920000002</v>
      </c>
    </row>
    <row r="357" spans="6:57">
      <c r="F357" s="9"/>
      <c r="G357" s="22">
        <v>0.10269200000000001</v>
      </c>
      <c r="H357" s="22">
        <v>67.8322</v>
      </c>
      <c r="I357" s="22">
        <v>-1.6677899999999999E-2</v>
      </c>
      <c r="J357" s="22">
        <v>347</v>
      </c>
      <c r="K357" s="22">
        <v>0.10195899999999999</v>
      </c>
      <c r="L357">
        <f t="shared" si="60"/>
        <v>16.677899999999998</v>
      </c>
      <c r="M357">
        <f t="shared" si="61"/>
        <v>1.7126869067999999</v>
      </c>
      <c r="N357" s="9"/>
      <c r="O357" s="22">
        <v>1.64734</v>
      </c>
      <c r="P357" s="22">
        <v>138.80799999999999</v>
      </c>
      <c r="Q357" s="22">
        <v>-1.3443E-2</v>
      </c>
      <c r="R357" s="22">
        <v>347</v>
      </c>
      <c r="S357" s="22">
        <v>1.64642</v>
      </c>
      <c r="T357">
        <f t="shared" si="62"/>
        <v>13.443</v>
      </c>
      <c r="U357">
        <f t="shared" si="63"/>
        <v>22.145191619999999</v>
      </c>
      <c r="X357" s="9"/>
      <c r="Y357" s="22">
        <v>0.10269200000000001</v>
      </c>
      <c r="Z357" s="22">
        <v>194.99600000000001</v>
      </c>
      <c r="AA357" s="22">
        <v>-1.6790800000000002E-2</v>
      </c>
      <c r="AB357" s="22">
        <v>347</v>
      </c>
      <c r="AC357" s="22">
        <v>0.102051</v>
      </c>
      <c r="AD357">
        <f t="shared" si="64"/>
        <v>16.790800000000001</v>
      </c>
      <c r="AE357">
        <f t="shared" si="65"/>
        <v>1.7242808336000002</v>
      </c>
      <c r="AF357" s="9"/>
      <c r="AG357" s="22">
        <v>1.64734</v>
      </c>
      <c r="AH357" s="22">
        <v>292.69799999999998</v>
      </c>
      <c r="AI357" s="22">
        <v>-1.3281299999999999E-2</v>
      </c>
      <c r="AJ357" s="22">
        <v>347</v>
      </c>
      <c r="AK357" s="22">
        <v>1.64612</v>
      </c>
      <c r="AL357">
        <f t="shared" si="66"/>
        <v>13.2813</v>
      </c>
      <c r="AM357">
        <f t="shared" si="67"/>
        <v>21.878816742000001</v>
      </c>
      <c r="AP357" s="9"/>
      <c r="AQ357" s="22">
        <v>0.10269200000000001</v>
      </c>
      <c r="AR357" s="22">
        <v>409.99099999999999</v>
      </c>
      <c r="AS357" s="22">
        <v>9.5459000000000002E-2</v>
      </c>
      <c r="AT357" s="22">
        <v>347</v>
      </c>
      <c r="AU357" s="22">
        <v>7.8674300000000003E-2</v>
      </c>
      <c r="AV357">
        <f t="shared" si="68"/>
        <v>-95.459000000000003</v>
      </c>
      <c r="AW357">
        <f t="shared" si="69"/>
        <v>-9.8028756280000007</v>
      </c>
      <c r="AX357" s="9"/>
      <c r="AY357" s="22">
        <v>1.64734</v>
      </c>
      <c r="AZ357" s="22">
        <v>496.69200000000001</v>
      </c>
      <c r="BA357" s="22">
        <v>-1.29395E-2</v>
      </c>
      <c r="BB357" s="22">
        <v>347</v>
      </c>
      <c r="BC357" s="22">
        <v>1.64581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9.7656300000000001E-2</v>
      </c>
      <c r="H358" s="22">
        <v>67.932900000000004</v>
      </c>
      <c r="I358" s="22">
        <v>-1.6684000000000001E-2</v>
      </c>
      <c r="J358" s="22">
        <v>348</v>
      </c>
      <c r="K358" s="22">
        <v>9.7137500000000002E-2</v>
      </c>
      <c r="L358">
        <f t="shared" si="60"/>
        <v>16.684000000000001</v>
      </c>
      <c r="M358">
        <f t="shared" si="61"/>
        <v>1.6292977092000001</v>
      </c>
      <c r="N358" s="9"/>
      <c r="O358" s="22">
        <v>1.6523699999999999</v>
      </c>
      <c r="P358" s="22">
        <v>138.90899999999999</v>
      </c>
      <c r="Q358" s="22">
        <v>-1.3372800000000001E-2</v>
      </c>
      <c r="R358" s="22">
        <v>348</v>
      </c>
      <c r="S358" s="22">
        <v>1.651</v>
      </c>
      <c r="T358">
        <f t="shared" si="62"/>
        <v>13.3728</v>
      </c>
      <c r="U358">
        <f t="shared" si="63"/>
        <v>22.096813535999999</v>
      </c>
      <c r="X358" s="9"/>
      <c r="Y358" s="22">
        <v>9.7656300000000001E-2</v>
      </c>
      <c r="Z358" s="22">
        <v>195.09700000000001</v>
      </c>
      <c r="AA358" s="22">
        <v>-1.6793800000000001E-2</v>
      </c>
      <c r="AB358" s="22">
        <v>348</v>
      </c>
      <c r="AC358" s="22">
        <v>9.7320599999999993E-2</v>
      </c>
      <c r="AD358">
        <f t="shared" si="64"/>
        <v>16.793800000000001</v>
      </c>
      <c r="AE358">
        <f t="shared" si="65"/>
        <v>1.6400203709400001</v>
      </c>
      <c r="AF358" s="9"/>
      <c r="AG358" s="22">
        <v>1.6523699999999999</v>
      </c>
      <c r="AH358" s="22">
        <v>292.798</v>
      </c>
      <c r="AI358" s="22">
        <v>-1.3153099999999999E-2</v>
      </c>
      <c r="AJ358" s="22">
        <v>348</v>
      </c>
      <c r="AK358" s="22">
        <v>1.6519200000000001</v>
      </c>
      <c r="AL358">
        <f t="shared" si="66"/>
        <v>13.153099999999998</v>
      </c>
      <c r="AM358">
        <f t="shared" si="67"/>
        <v>21.733787846999995</v>
      </c>
      <c r="AP358" s="9"/>
      <c r="AQ358" s="22">
        <v>9.7656300000000001E-2</v>
      </c>
      <c r="AR358" s="22">
        <v>410.09100000000001</v>
      </c>
      <c r="AS358" s="22">
        <v>9.5459000000000002E-2</v>
      </c>
      <c r="AT358" s="22">
        <v>348</v>
      </c>
      <c r="AU358" s="22">
        <v>7.8582799999999994E-2</v>
      </c>
      <c r="AV358">
        <f t="shared" si="68"/>
        <v>-95.459000000000003</v>
      </c>
      <c r="AW358">
        <f t="shared" si="69"/>
        <v>-9.3221727417000011</v>
      </c>
      <c r="AX358" s="9"/>
      <c r="AY358" s="22">
        <v>1.6523699999999999</v>
      </c>
      <c r="AZ358" s="22">
        <v>496.79300000000001</v>
      </c>
      <c r="BA358" s="22">
        <v>-1.25427E-2</v>
      </c>
      <c r="BB358" s="22">
        <v>348</v>
      </c>
      <c r="BC358" s="22">
        <v>1.65161</v>
      </c>
      <c r="BD358">
        <f t="shared" si="70"/>
        <v>12.5427</v>
      </c>
      <c r="BE358">
        <f t="shared" si="71"/>
        <v>20.725181198999998</v>
      </c>
    </row>
    <row r="359" spans="6:57">
      <c r="F359" s="9"/>
      <c r="G359" s="22">
        <v>9.2620800000000003E-2</v>
      </c>
      <c r="H359" s="22">
        <v>68.033600000000007</v>
      </c>
      <c r="I359" s="22">
        <v>-1.6680899999999999E-2</v>
      </c>
      <c r="J359" s="22">
        <v>349</v>
      </c>
      <c r="K359" s="22">
        <v>9.2010499999999995E-2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139.01</v>
      </c>
      <c r="Q359" s="22">
        <v>-1.3266E-2</v>
      </c>
      <c r="R359" s="22">
        <v>349</v>
      </c>
      <c r="S359" s="22">
        <v>1.65649</v>
      </c>
      <c r="T359">
        <f t="shared" si="62"/>
        <v>13.266</v>
      </c>
      <c r="U359">
        <f t="shared" si="63"/>
        <v>21.98720106</v>
      </c>
      <c r="X359" s="9"/>
      <c r="Y359" s="22">
        <v>9.2620800000000003E-2</v>
      </c>
      <c r="Z359" s="22">
        <v>195.19800000000001</v>
      </c>
      <c r="AA359" s="22">
        <v>-1.6806000000000001E-2</v>
      </c>
      <c r="AB359" s="22">
        <v>349</v>
      </c>
      <c r="AC359" s="22">
        <v>9.2132599999999995E-2</v>
      </c>
      <c r="AD359">
        <f t="shared" si="64"/>
        <v>16.806000000000001</v>
      </c>
      <c r="AE359">
        <f t="shared" si="65"/>
        <v>1.5565851648000002</v>
      </c>
      <c r="AF359" s="9"/>
      <c r="AG359" s="22">
        <v>1.65741</v>
      </c>
      <c r="AH359" s="22">
        <v>292.899</v>
      </c>
      <c r="AI359" s="22">
        <v>-1.30066E-2</v>
      </c>
      <c r="AJ359" s="22">
        <v>349</v>
      </c>
      <c r="AK359" s="22">
        <v>1.6568000000000001</v>
      </c>
      <c r="AL359">
        <f t="shared" si="66"/>
        <v>13.006600000000001</v>
      </c>
      <c r="AM359">
        <f t="shared" si="67"/>
        <v>21.557268906000001</v>
      </c>
      <c r="AP359" s="9"/>
      <c r="AQ359" s="22">
        <v>9.2620800000000003E-2</v>
      </c>
      <c r="AR359" s="22">
        <v>410.19200000000001</v>
      </c>
      <c r="AS359" s="22">
        <v>9.5336900000000002E-2</v>
      </c>
      <c r="AT359" s="22">
        <v>349</v>
      </c>
      <c r="AU359" s="22">
        <v>7.8582799999999994E-2</v>
      </c>
      <c r="AV359">
        <f t="shared" si="68"/>
        <v>-95.3369</v>
      </c>
      <c r="AW359">
        <f t="shared" si="69"/>
        <v>-8.8301799475199996</v>
      </c>
      <c r="AX359" s="9"/>
      <c r="AY359" s="22">
        <v>1.65741</v>
      </c>
      <c r="AZ359" s="22">
        <v>496.89400000000001</v>
      </c>
      <c r="BA359" s="22">
        <v>-1.2088E-2</v>
      </c>
      <c r="BB359" s="22">
        <v>349</v>
      </c>
      <c r="BC359" s="22">
        <v>1.65649</v>
      </c>
      <c r="BD359">
        <f t="shared" si="70"/>
        <v>12.087999999999999</v>
      </c>
      <c r="BE359">
        <f t="shared" si="71"/>
        <v>20.03477208</v>
      </c>
    </row>
    <row r="360" spans="6:57">
      <c r="F360" s="9"/>
      <c r="G360" s="22">
        <v>8.7585399999999994E-2</v>
      </c>
      <c r="H360" s="22">
        <v>68.134299999999996</v>
      </c>
      <c r="I360" s="22">
        <v>-1.6684000000000001E-2</v>
      </c>
      <c r="J360" s="22">
        <v>350</v>
      </c>
      <c r="K360" s="22">
        <v>8.69751E-2</v>
      </c>
      <c r="L360">
        <f t="shared" si="60"/>
        <v>16.684000000000001</v>
      </c>
      <c r="M360">
        <f t="shared" si="61"/>
        <v>1.4612748136</v>
      </c>
      <c r="N360" s="9"/>
      <c r="O360" s="22">
        <v>1.66245</v>
      </c>
      <c r="P360" s="22">
        <v>139.11000000000001</v>
      </c>
      <c r="Q360" s="22">
        <v>-1.31287E-2</v>
      </c>
      <c r="R360" s="22">
        <v>350</v>
      </c>
      <c r="S360" s="22">
        <v>1.66168</v>
      </c>
      <c r="T360">
        <f t="shared" si="62"/>
        <v>13.1287</v>
      </c>
      <c r="U360">
        <f t="shared" si="63"/>
        <v>21.825807314999999</v>
      </c>
      <c r="X360" s="9"/>
      <c r="Y360" s="22">
        <v>8.7585399999999994E-2</v>
      </c>
      <c r="Z360" s="22">
        <v>195.298</v>
      </c>
      <c r="AA360" s="22">
        <v>-1.68091E-2</v>
      </c>
      <c r="AB360" s="22">
        <v>350</v>
      </c>
      <c r="AC360" s="22">
        <v>8.7036100000000005E-2</v>
      </c>
      <c r="AD360">
        <f t="shared" si="64"/>
        <v>16.809100000000001</v>
      </c>
      <c r="AE360">
        <f t="shared" si="65"/>
        <v>1.4722317471399999</v>
      </c>
      <c r="AF360" s="9"/>
      <c r="AG360" s="22">
        <v>1.66245</v>
      </c>
      <c r="AH360" s="22">
        <v>293</v>
      </c>
      <c r="AI360" s="22">
        <v>-1.2851E-2</v>
      </c>
      <c r="AJ360" s="22">
        <v>350</v>
      </c>
      <c r="AK360" s="22">
        <v>1.6613800000000001</v>
      </c>
      <c r="AL360">
        <f t="shared" si="66"/>
        <v>12.850999999999999</v>
      </c>
      <c r="AM360">
        <f t="shared" si="67"/>
        <v>21.36414495</v>
      </c>
      <c r="AP360" s="9"/>
      <c r="AQ360" s="22">
        <v>8.7585399999999994E-2</v>
      </c>
      <c r="AR360" s="22">
        <v>410.29300000000001</v>
      </c>
      <c r="AS360" s="22">
        <v>9.5214800000000002E-2</v>
      </c>
      <c r="AT360" s="22">
        <v>350</v>
      </c>
      <c r="AU360" s="22">
        <v>7.8704800000000005E-2</v>
      </c>
      <c r="AV360">
        <f t="shared" si="68"/>
        <v>-95.214799999999997</v>
      </c>
      <c r="AW360">
        <f t="shared" si="69"/>
        <v>-8.3394263439199996</v>
      </c>
      <c r="AX360" s="9"/>
      <c r="AY360" s="22">
        <v>1.66245</v>
      </c>
      <c r="AZ360" s="22">
        <v>496.99400000000003</v>
      </c>
      <c r="BA360" s="22">
        <v>-1.1550899999999999E-2</v>
      </c>
      <c r="BB360" s="22">
        <v>350</v>
      </c>
      <c r="BC360" s="22">
        <v>1.6619900000000001</v>
      </c>
      <c r="BD360">
        <f t="shared" si="70"/>
        <v>11.550899999999999</v>
      </c>
      <c r="BE360">
        <f t="shared" si="71"/>
        <v>19.202793704999998</v>
      </c>
    </row>
    <row r="361" spans="6:57">
      <c r="F361" s="9"/>
      <c r="G361" s="22">
        <v>8.2549999999999998E-2</v>
      </c>
      <c r="H361" s="22">
        <v>68.234999999999999</v>
      </c>
      <c r="I361" s="22">
        <v>-1.6665599999999999E-2</v>
      </c>
      <c r="J361" s="22">
        <v>351</v>
      </c>
      <c r="K361" s="22">
        <v>8.2214400000000007E-2</v>
      </c>
      <c r="L361">
        <f t="shared" si="60"/>
        <v>16.665599999999998</v>
      </c>
      <c r="M361">
        <f t="shared" si="61"/>
        <v>1.3757452799999998</v>
      </c>
      <c r="N361" s="9"/>
      <c r="O361" s="22">
        <v>1.6674800000000001</v>
      </c>
      <c r="P361" s="22">
        <v>139.21100000000001</v>
      </c>
      <c r="Q361" s="22">
        <v>-1.2988299999999999E-2</v>
      </c>
      <c r="R361" s="22">
        <v>351</v>
      </c>
      <c r="S361" s="22">
        <v>1.6668700000000001</v>
      </c>
      <c r="T361">
        <f t="shared" si="62"/>
        <v>12.988299999999999</v>
      </c>
      <c r="U361">
        <f t="shared" si="63"/>
        <v>21.657730483999998</v>
      </c>
      <c r="X361" s="9"/>
      <c r="Y361" s="22">
        <v>8.2549999999999998E-2</v>
      </c>
      <c r="Z361" s="22">
        <v>195.399</v>
      </c>
      <c r="AA361" s="22">
        <v>-1.6793800000000001E-2</v>
      </c>
      <c r="AB361" s="22">
        <v>351</v>
      </c>
      <c r="AC361" s="22">
        <v>8.2122799999999996E-2</v>
      </c>
      <c r="AD361">
        <f t="shared" si="64"/>
        <v>16.793800000000001</v>
      </c>
      <c r="AE361">
        <f t="shared" si="65"/>
        <v>1.38632819</v>
      </c>
      <c r="AF361" s="9"/>
      <c r="AG361" s="22">
        <v>1.6674800000000001</v>
      </c>
      <c r="AH361" s="22">
        <v>293.101</v>
      </c>
      <c r="AI361" s="22">
        <v>-1.2689199999999999E-2</v>
      </c>
      <c r="AJ361" s="22">
        <v>351</v>
      </c>
      <c r="AK361" s="22">
        <v>1.6668700000000001</v>
      </c>
      <c r="AL361">
        <f t="shared" si="66"/>
        <v>12.6892</v>
      </c>
      <c r="AM361">
        <f t="shared" si="67"/>
        <v>21.158987216</v>
      </c>
      <c r="AP361" s="9"/>
      <c r="AQ361" s="22">
        <v>8.2549999999999998E-2</v>
      </c>
      <c r="AR361" s="22">
        <v>410.39400000000001</v>
      </c>
      <c r="AS361" s="22">
        <v>9.5001199999999994E-2</v>
      </c>
      <c r="AT361" s="22">
        <v>351</v>
      </c>
      <c r="AU361" s="22">
        <v>7.86438E-2</v>
      </c>
      <c r="AV361">
        <f t="shared" si="68"/>
        <v>-95.001199999999997</v>
      </c>
      <c r="AW361">
        <f t="shared" si="69"/>
        <v>-7.8423490599999992</v>
      </c>
      <c r="AX361" s="9"/>
      <c r="AY361" s="22">
        <v>1.6674800000000001</v>
      </c>
      <c r="AZ361" s="22">
        <v>497.09500000000003</v>
      </c>
      <c r="BA361" s="22">
        <v>-1.091E-2</v>
      </c>
      <c r="BB361" s="22">
        <v>351</v>
      </c>
      <c r="BC361" s="22">
        <v>1.66656</v>
      </c>
      <c r="BD361">
        <f t="shared" si="70"/>
        <v>10.91</v>
      </c>
      <c r="BE361">
        <f t="shared" si="71"/>
        <v>18.192206800000001</v>
      </c>
    </row>
    <row r="362" spans="6:57">
      <c r="F362" s="9"/>
      <c r="G362" s="22">
        <v>7.7514600000000003E-2</v>
      </c>
      <c r="H362" s="22">
        <v>68.335700000000003</v>
      </c>
      <c r="I362" s="22">
        <v>-1.6665599999999999E-2</v>
      </c>
      <c r="J362" s="22">
        <v>352</v>
      </c>
      <c r="K362" s="22">
        <v>7.6904299999999995E-2</v>
      </c>
      <c r="L362">
        <f t="shared" si="60"/>
        <v>16.665599999999998</v>
      </c>
      <c r="M362">
        <f t="shared" si="61"/>
        <v>1.2918273177599999</v>
      </c>
      <c r="N362" s="9"/>
      <c r="O362" s="22">
        <v>1.67252</v>
      </c>
      <c r="P362" s="22">
        <v>139.31200000000001</v>
      </c>
      <c r="Q362" s="22">
        <v>-1.28448E-2</v>
      </c>
      <c r="R362" s="22">
        <v>352</v>
      </c>
      <c r="S362" s="22">
        <v>1.6717500000000001</v>
      </c>
      <c r="T362">
        <f t="shared" si="62"/>
        <v>12.844799999999999</v>
      </c>
      <c r="U362">
        <f t="shared" si="63"/>
        <v>21.483184895999997</v>
      </c>
      <c r="X362" s="9"/>
      <c r="Y362" s="22">
        <v>7.7514600000000003E-2</v>
      </c>
      <c r="Z362" s="22">
        <v>195.5</v>
      </c>
      <c r="AA362" s="22">
        <v>-1.6793800000000001E-2</v>
      </c>
      <c r="AB362" s="22">
        <v>352</v>
      </c>
      <c r="AC362" s="22">
        <v>7.7056899999999998E-2</v>
      </c>
      <c r="AD362">
        <f t="shared" si="64"/>
        <v>16.793800000000001</v>
      </c>
      <c r="AE362">
        <f t="shared" si="65"/>
        <v>1.3017646894800001</v>
      </c>
      <c r="AF362" s="9"/>
      <c r="AG362" s="22">
        <v>1.67252</v>
      </c>
      <c r="AH362" s="22">
        <v>293.20100000000002</v>
      </c>
      <c r="AI362" s="22">
        <v>-1.24939E-2</v>
      </c>
      <c r="AJ362" s="22">
        <v>352</v>
      </c>
      <c r="AK362" s="22">
        <v>1.6717500000000001</v>
      </c>
      <c r="AL362">
        <f t="shared" si="66"/>
        <v>12.4939</v>
      </c>
      <c r="AM362">
        <f t="shared" si="67"/>
        <v>20.896297627999999</v>
      </c>
      <c r="AP362" s="9"/>
      <c r="AQ362" s="22">
        <v>7.7514600000000003E-2</v>
      </c>
      <c r="AR362" s="22">
        <v>410.49400000000003</v>
      </c>
      <c r="AS362" s="22">
        <v>9.1033900000000001E-2</v>
      </c>
      <c r="AT362" s="22">
        <v>352</v>
      </c>
      <c r="AU362" s="22">
        <v>7.7514600000000003E-2</v>
      </c>
      <c r="AV362">
        <f t="shared" si="68"/>
        <v>-91.033900000000003</v>
      </c>
      <c r="AW362">
        <f t="shared" si="69"/>
        <v>-7.0564563449400008</v>
      </c>
      <c r="AX362" s="9"/>
      <c r="AY362" s="22">
        <v>1.67252</v>
      </c>
      <c r="AZ362" s="22">
        <v>497.19600000000003</v>
      </c>
      <c r="BA362" s="22">
        <v>-1.01166E-2</v>
      </c>
      <c r="BB362" s="22">
        <v>352</v>
      </c>
      <c r="BC362" s="22">
        <v>1.6720600000000001</v>
      </c>
      <c r="BD362">
        <f t="shared" si="70"/>
        <v>10.1166</v>
      </c>
      <c r="BE362">
        <f t="shared" si="71"/>
        <v>16.920215832</v>
      </c>
    </row>
    <row r="363" spans="6:57">
      <c r="F363" s="9"/>
      <c r="G363" s="22">
        <v>7.2479199999999994E-2</v>
      </c>
      <c r="H363" s="22">
        <v>68.436400000000006</v>
      </c>
      <c r="I363" s="22">
        <v>-1.6665599999999999E-2</v>
      </c>
      <c r="J363" s="22">
        <v>353</v>
      </c>
      <c r="K363" s="22">
        <v>7.1899400000000002E-2</v>
      </c>
      <c r="L363">
        <f t="shared" si="60"/>
        <v>16.665599999999998</v>
      </c>
      <c r="M363">
        <f t="shared" si="61"/>
        <v>1.2079093555199998</v>
      </c>
      <c r="N363" s="9"/>
      <c r="O363" s="22">
        <v>1.6775500000000001</v>
      </c>
      <c r="P363" s="22">
        <v>139.41300000000001</v>
      </c>
      <c r="Q363" s="22">
        <v>-1.26801E-2</v>
      </c>
      <c r="R363" s="22">
        <v>353</v>
      </c>
      <c r="S363" s="22">
        <v>1.6769400000000001</v>
      </c>
      <c r="T363">
        <f t="shared" si="62"/>
        <v>12.680099999999999</v>
      </c>
      <c r="U363">
        <f t="shared" si="63"/>
        <v>21.271501754999999</v>
      </c>
      <c r="X363" s="9"/>
      <c r="Y363" s="22">
        <v>7.2479199999999994E-2</v>
      </c>
      <c r="Z363" s="22">
        <v>195.6</v>
      </c>
      <c r="AA363" s="22">
        <v>-1.68121E-2</v>
      </c>
      <c r="AB363" s="22">
        <v>353</v>
      </c>
      <c r="AC363" s="22">
        <v>7.2143600000000002E-2</v>
      </c>
      <c r="AD363">
        <f t="shared" si="64"/>
        <v>16.812100000000001</v>
      </c>
      <c r="AE363">
        <f t="shared" si="65"/>
        <v>1.2185275583199999</v>
      </c>
      <c r="AF363" s="9"/>
      <c r="AG363" s="22">
        <v>1.6775500000000001</v>
      </c>
      <c r="AH363" s="22">
        <v>293.30200000000002</v>
      </c>
      <c r="AI363" s="22">
        <v>-1.23108E-2</v>
      </c>
      <c r="AJ363" s="22">
        <v>353</v>
      </c>
      <c r="AK363" s="22">
        <v>1.6766399999999999</v>
      </c>
      <c r="AL363">
        <f t="shared" si="66"/>
        <v>12.3108</v>
      </c>
      <c r="AM363">
        <f t="shared" si="67"/>
        <v>20.651982540000002</v>
      </c>
      <c r="AP363" s="9"/>
      <c r="AQ363" s="22">
        <v>7.2479199999999994E-2</v>
      </c>
      <c r="AR363" s="22">
        <v>410.59500000000003</v>
      </c>
      <c r="AS363" s="22">
        <v>-1.8988000000000001E-2</v>
      </c>
      <c r="AT363" s="22">
        <v>353</v>
      </c>
      <c r="AU363" s="22">
        <v>7.1899400000000002E-2</v>
      </c>
      <c r="AV363">
        <f t="shared" si="68"/>
        <v>18.988000000000003</v>
      </c>
      <c r="AW363">
        <f t="shared" si="69"/>
        <v>1.3762350496000002</v>
      </c>
      <c r="AX363" s="9"/>
      <c r="AY363" s="22">
        <v>1.6775500000000001</v>
      </c>
      <c r="AZ363" s="22">
        <v>497.29599999999999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9.1308600000000002</v>
      </c>
      <c r="BE363">
        <f t="shared" si="71"/>
        <v>15.317474193000001</v>
      </c>
    </row>
    <row r="364" spans="6:57">
      <c r="F364" s="9"/>
      <c r="G364" s="22">
        <v>6.7443799999999998E-2</v>
      </c>
      <c r="H364" s="22">
        <v>68.537099999999995</v>
      </c>
      <c r="I364" s="22">
        <v>-1.6665599999999999E-2</v>
      </c>
      <c r="J364" s="22">
        <v>354</v>
      </c>
      <c r="K364" s="22">
        <v>6.6772499999999999E-2</v>
      </c>
      <c r="L364">
        <f t="shared" si="60"/>
        <v>16.665599999999998</v>
      </c>
      <c r="M364">
        <f t="shared" si="61"/>
        <v>1.1239913932799999</v>
      </c>
      <c r="N364" s="9"/>
      <c r="O364" s="22">
        <v>1.68259</v>
      </c>
      <c r="P364" s="22">
        <v>139.51300000000001</v>
      </c>
      <c r="Q364" s="22">
        <v>-1.24939E-2</v>
      </c>
      <c r="R364" s="22">
        <v>354</v>
      </c>
      <c r="S364" s="22">
        <v>1.6812100000000001</v>
      </c>
      <c r="T364">
        <f t="shared" si="62"/>
        <v>12.4939</v>
      </c>
      <c r="U364">
        <f t="shared" si="63"/>
        <v>21.022111201000001</v>
      </c>
      <c r="X364" s="9"/>
      <c r="Y364" s="22">
        <v>6.7443799999999998E-2</v>
      </c>
      <c r="Z364" s="22">
        <v>195.70099999999999</v>
      </c>
      <c r="AA364" s="22">
        <v>-1.68121E-2</v>
      </c>
      <c r="AB364" s="22">
        <v>354</v>
      </c>
      <c r="AC364" s="22">
        <v>6.6894499999999996E-2</v>
      </c>
      <c r="AD364">
        <f t="shared" si="64"/>
        <v>16.812100000000001</v>
      </c>
      <c r="AE364">
        <f t="shared" si="65"/>
        <v>1.1338719099800001</v>
      </c>
      <c r="AF364" s="9"/>
      <c r="AG364" s="22">
        <v>1.68259</v>
      </c>
      <c r="AH364" s="22">
        <v>293.40300000000002</v>
      </c>
      <c r="AI364" s="22">
        <v>-1.21002E-2</v>
      </c>
      <c r="AJ364" s="22">
        <v>354</v>
      </c>
      <c r="AK364" s="22">
        <v>1.6821299999999999</v>
      </c>
      <c r="AL364">
        <f t="shared" si="66"/>
        <v>12.100200000000001</v>
      </c>
      <c r="AM364">
        <f t="shared" si="67"/>
        <v>20.359675518000003</v>
      </c>
      <c r="AP364" s="9"/>
      <c r="AQ364" s="22">
        <v>6.7443799999999998E-2</v>
      </c>
      <c r="AR364" s="22">
        <v>410.69600000000003</v>
      </c>
      <c r="AS364" s="22">
        <v>-1.88141E-2</v>
      </c>
      <c r="AT364" s="22">
        <v>354</v>
      </c>
      <c r="AU364" s="22">
        <v>6.6314700000000004E-2</v>
      </c>
      <c r="AV364">
        <f t="shared" si="68"/>
        <v>18.8141</v>
      </c>
      <c r="AW364">
        <f t="shared" si="69"/>
        <v>1.26889439758</v>
      </c>
      <c r="AX364" s="9"/>
      <c r="AY364" s="22">
        <v>1.68259</v>
      </c>
      <c r="AZ364" s="22">
        <v>497.39699999999999</v>
      </c>
      <c r="BA364" s="22">
        <v>-7.8247100000000003E-3</v>
      </c>
      <c r="BB364" s="22">
        <v>354</v>
      </c>
      <c r="BC364" s="22">
        <v>1.6818200000000001</v>
      </c>
      <c r="BD364">
        <f t="shared" si="70"/>
        <v>7.8247100000000005</v>
      </c>
      <c r="BE364">
        <f t="shared" si="71"/>
        <v>13.165778798900002</v>
      </c>
    </row>
    <row r="365" spans="6:57">
      <c r="F365" s="9"/>
      <c r="G365" s="22">
        <v>6.2408400000000003E-2</v>
      </c>
      <c r="H365" s="22">
        <v>68.637799999999999</v>
      </c>
      <c r="I365" s="22">
        <v>-1.6671800000000001E-2</v>
      </c>
      <c r="J365" s="22">
        <v>355</v>
      </c>
      <c r="K365" s="22">
        <v>6.1767599999999999E-2</v>
      </c>
      <c r="L365">
        <f t="shared" si="60"/>
        <v>16.671800000000001</v>
      </c>
      <c r="M365">
        <f t="shared" si="61"/>
        <v>1.04046036312</v>
      </c>
      <c r="N365" s="9"/>
      <c r="O365" s="22">
        <v>1.6876199999999999</v>
      </c>
      <c r="P365" s="22">
        <v>139.614</v>
      </c>
      <c r="Q365" s="22">
        <v>-1.23871E-2</v>
      </c>
      <c r="R365" s="22">
        <v>355</v>
      </c>
      <c r="S365" s="22">
        <v>1.6870099999999999</v>
      </c>
      <c r="T365">
        <f t="shared" si="62"/>
        <v>12.3871</v>
      </c>
      <c r="U365">
        <f t="shared" si="63"/>
        <v>20.904717701999999</v>
      </c>
      <c r="X365" s="9"/>
      <c r="Y365" s="22">
        <v>6.2408400000000003E-2</v>
      </c>
      <c r="Z365" s="22">
        <v>195.80199999999999</v>
      </c>
      <c r="AA365" s="22">
        <v>-1.6815199999999999E-2</v>
      </c>
      <c r="AB365" s="22">
        <v>355</v>
      </c>
      <c r="AC365" s="22">
        <v>6.1676000000000002E-2</v>
      </c>
      <c r="AD365">
        <f t="shared" si="64"/>
        <v>16.815199999999997</v>
      </c>
      <c r="AE365">
        <f t="shared" si="65"/>
        <v>1.0494097276799998</v>
      </c>
      <c r="AF365" s="9"/>
      <c r="AG365" s="22">
        <v>1.6876199999999999</v>
      </c>
      <c r="AH365" s="22">
        <v>293.50299999999999</v>
      </c>
      <c r="AI365" s="22">
        <v>-1.18408E-2</v>
      </c>
      <c r="AJ365" s="22">
        <v>355</v>
      </c>
      <c r="AK365" s="22">
        <v>1.6870099999999999</v>
      </c>
      <c r="AL365">
        <f t="shared" si="66"/>
        <v>11.8408</v>
      </c>
      <c r="AM365">
        <f t="shared" si="67"/>
        <v>19.982770895999998</v>
      </c>
      <c r="AP365" s="9"/>
      <c r="AQ365" s="22">
        <v>6.2408400000000003E-2</v>
      </c>
      <c r="AR365" s="22">
        <v>410.79599999999999</v>
      </c>
      <c r="AS365" s="22">
        <v>-1.8743900000000001E-2</v>
      </c>
      <c r="AT365" s="22">
        <v>355</v>
      </c>
      <c r="AU365" s="22">
        <v>6.1431899999999998E-2</v>
      </c>
      <c r="AV365">
        <f t="shared" si="68"/>
        <v>18.7439</v>
      </c>
      <c r="AW365">
        <f t="shared" si="69"/>
        <v>1.16977680876</v>
      </c>
      <c r="AX365" s="9"/>
      <c r="AY365" s="22">
        <v>1.6876199999999999</v>
      </c>
      <c r="AZ365" s="22">
        <v>497.49799999999999</v>
      </c>
      <c r="BA365" s="22">
        <v>-6.14929E-3</v>
      </c>
      <c r="BB365" s="22">
        <v>355</v>
      </c>
      <c r="BC365" s="22">
        <v>1.6870099999999999</v>
      </c>
      <c r="BD365">
        <f t="shared" si="70"/>
        <v>6.1492899999999997</v>
      </c>
      <c r="BE365">
        <f t="shared" si="71"/>
        <v>10.377664789799999</v>
      </c>
    </row>
    <row r="366" spans="6:57">
      <c r="F366" s="9"/>
      <c r="G366" s="22">
        <v>5.7373E-2</v>
      </c>
      <c r="H366" s="22">
        <v>68.738500000000002</v>
      </c>
      <c r="I366" s="22">
        <v>-1.6677899999999999E-2</v>
      </c>
      <c r="J366" s="22">
        <v>356</v>
      </c>
      <c r="K366" s="22">
        <v>5.6793200000000002E-2</v>
      </c>
      <c r="L366">
        <f t="shared" si="60"/>
        <v>16.677899999999998</v>
      </c>
      <c r="M366">
        <f t="shared" si="61"/>
        <v>0.95686115669999983</v>
      </c>
      <c r="N366" s="9"/>
      <c r="O366" s="22">
        <v>1.6926600000000001</v>
      </c>
      <c r="P366" s="22">
        <v>139.715</v>
      </c>
      <c r="Q366" s="22">
        <v>-1.21887E-2</v>
      </c>
      <c r="R366" s="22">
        <v>356</v>
      </c>
      <c r="S366" s="22">
        <v>1.6924999999999999</v>
      </c>
      <c r="T366">
        <f t="shared" si="62"/>
        <v>12.188700000000001</v>
      </c>
      <c r="U366">
        <f t="shared" si="63"/>
        <v>20.631324942000003</v>
      </c>
      <c r="X366" s="9"/>
      <c r="Y366" s="22">
        <v>5.7373E-2</v>
      </c>
      <c r="Z366" s="22">
        <v>195.90199999999999</v>
      </c>
      <c r="AA366" s="22">
        <v>-1.6806000000000001E-2</v>
      </c>
      <c r="AB366" s="22">
        <v>356</v>
      </c>
      <c r="AC366" s="22">
        <v>5.6701700000000001E-2</v>
      </c>
      <c r="AD366">
        <f t="shared" si="64"/>
        <v>16.806000000000001</v>
      </c>
      <c r="AE366">
        <f t="shared" si="65"/>
        <v>0.96421063800000006</v>
      </c>
      <c r="AF366" s="9"/>
      <c r="AG366" s="22">
        <v>1.6926600000000001</v>
      </c>
      <c r="AH366" s="22">
        <v>293.60399999999998</v>
      </c>
      <c r="AI366" s="22">
        <v>-1.1578400000000001E-2</v>
      </c>
      <c r="AJ366" s="22">
        <v>356</v>
      </c>
      <c r="AK366" s="22">
        <v>1.6918899999999999</v>
      </c>
      <c r="AL366">
        <f t="shared" si="66"/>
        <v>11.5784</v>
      </c>
      <c r="AM366">
        <f t="shared" si="67"/>
        <v>19.598294544000002</v>
      </c>
      <c r="AP366" s="9"/>
      <c r="AQ366" s="22">
        <v>5.7373E-2</v>
      </c>
      <c r="AR366" s="22">
        <v>410.89699999999999</v>
      </c>
      <c r="AS366" s="22">
        <v>-1.86523E-2</v>
      </c>
      <c r="AT366" s="22">
        <v>356</v>
      </c>
      <c r="AU366" s="22">
        <v>5.6854200000000001E-2</v>
      </c>
      <c r="AV366">
        <f t="shared" si="68"/>
        <v>18.6523</v>
      </c>
      <c r="AW366">
        <f t="shared" si="69"/>
        <v>1.0701384079</v>
      </c>
      <c r="AX366" s="9"/>
      <c r="AY366" s="22">
        <v>1.6926600000000001</v>
      </c>
      <c r="AZ366" s="22">
        <v>497.59899999999999</v>
      </c>
      <c r="BA366" s="22">
        <v>-3.7634299999999999E-3</v>
      </c>
      <c r="BB366" s="22">
        <v>356</v>
      </c>
      <c r="BC366" s="22">
        <v>1.6918899999999999</v>
      </c>
      <c r="BD366">
        <f t="shared" si="70"/>
        <v>3.7634300000000001</v>
      </c>
      <c r="BE366">
        <f t="shared" si="71"/>
        <v>6.3702074238000002</v>
      </c>
    </row>
    <row r="367" spans="6:57">
      <c r="F367" s="9"/>
      <c r="G367" s="22">
        <v>5.2337599999999998E-2</v>
      </c>
      <c r="H367" s="22">
        <v>68.839200000000005</v>
      </c>
      <c r="I367" s="22">
        <v>-1.6680899999999999E-2</v>
      </c>
      <c r="J367" s="22">
        <v>357</v>
      </c>
      <c r="K367" s="22">
        <v>5.1818799999999998E-2</v>
      </c>
      <c r="L367">
        <f t="shared" si="60"/>
        <v>16.680899999999998</v>
      </c>
      <c r="M367">
        <f t="shared" si="61"/>
        <v>0.87303827183999982</v>
      </c>
      <c r="N367" s="9"/>
      <c r="O367" s="22">
        <v>1.6976899999999999</v>
      </c>
      <c r="P367" s="22">
        <v>139.815</v>
      </c>
      <c r="Q367" s="22">
        <v>-1.20026E-2</v>
      </c>
      <c r="R367" s="22">
        <v>357</v>
      </c>
      <c r="S367" s="22">
        <v>1.6970799999999999</v>
      </c>
      <c r="T367">
        <f t="shared" si="62"/>
        <v>12.002600000000001</v>
      </c>
      <c r="U367">
        <f t="shared" si="63"/>
        <v>20.376693994</v>
      </c>
      <c r="X367" s="9"/>
      <c r="Y367" s="22">
        <v>5.2337599999999998E-2</v>
      </c>
      <c r="Z367" s="22">
        <v>196.00299999999999</v>
      </c>
      <c r="AA367" s="22">
        <v>-1.68091E-2</v>
      </c>
      <c r="AB367" s="22">
        <v>357</v>
      </c>
      <c r="AC367" s="22">
        <v>5.1788300000000002E-2</v>
      </c>
      <c r="AD367">
        <f t="shared" si="64"/>
        <v>16.809100000000001</v>
      </c>
      <c r="AE367">
        <f t="shared" si="65"/>
        <v>0.87974795216000001</v>
      </c>
      <c r="AF367" s="9"/>
      <c r="AG367" s="22">
        <v>1.6976899999999999</v>
      </c>
      <c r="AH367" s="22">
        <v>293.70499999999998</v>
      </c>
      <c r="AI367" s="22">
        <v>-1.12946E-2</v>
      </c>
      <c r="AJ367" s="22">
        <v>357</v>
      </c>
      <c r="AK367" s="22">
        <v>1.69678</v>
      </c>
      <c r="AL367">
        <f t="shared" si="66"/>
        <v>11.294600000000001</v>
      </c>
      <c r="AM367">
        <f t="shared" si="67"/>
        <v>19.174729473999999</v>
      </c>
      <c r="AP367" s="9"/>
      <c r="AQ367" s="22">
        <v>5.2337599999999998E-2</v>
      </c>
      <c r="AR367" s="22">
        <v>410.99799999999999</v>
      </c>
      <c r="AS367" s="22">
        <v>-1.8612699999999999E-2</v>
      </c>
      <c r="AT367" s="22">
        <v>357</v>
      </c>
      <c r="AU367" s="22">
        <v>5.1574700000000001E-2</v>
      </c>
      <c r="AV367">
        <f t="shared" si="68"/>
        <v>18.6127</v>
      </c>
      <c r="AW367">
        <f t="shared" si="69"/>
        <v>0.97414404751999994</v>
      </c>
      <c r="AX367" s="9"/>
      <c r="AY367" s="22">
        <v>1.6976899999999999</v>
      </c>
      <c r="AZ367" s="22">
        <v>497.69900000000001</v>
      </c>
      <c r="BA367" s="22">
        <v>-5.2154499999999999E-4</v>
      </c>
      <c r="BB367" s="22">
        <v>357</v>
      </c>
      <c r="BC367" s="22">
        <v>1.6964699999999999</v>
      </c>
      <c r="BD367">
        <f t="shared" si="70"/>
        <v>0.52154500000000004</v>
      </c>
      <c r="BE367">
        <f t="shared" si="71"/>
        <v>0.88542173104999999</v>
      </c>
    </row>
    <row r="368" spans="6:57">
      <c r="F368" s="9"/>
      <c r="G368" s="22">
        <v>4.7302200000000003E-2</v>
      </c>
      <c r="H368" s="22">
        <v>68.94</v>
      </c>
      <c r="I368" s="22">
        <v>-1.6690099999999999E-2</v>
      </c>
      <c r="J368" s="22">
        <v>358</v>
      </c>
      <c r="K368" s="22">
        <v>4.7207600000000002E-2</v>
      </c>
      <c r="L368">
        <f t="shared" si="60"/>
        <v>16.690100000000001</v>
      </c>
      <c r="M368">
        <f t="shared" si="61"/>
        <v>0.78947844822000013</v>
      </c>
      <c r="N368" s="9"/>
      <c r="O368" s="22">
        <v>1.7027300000000001</v>
      </c>
      <c r="P368" s="22">
        <v>139.916</v>
      </c>
      <c r="Q368" s="22">
        <v>-1.17798E-2</v>
      </c>
      <c r="R368" s="22">
        <v>358</v>
      </c>
      <c r="S368" s="22">
        <v>1.70197</v>
      </c>
      <c r="T368">
        <f t="shared" si="62"/>
        <v>11.7798</v>
      </c>
      <c r="U368">
        <f t="shared" si="63"/>
        <v>20.057818854000001</v>
      </c>
      <c r="X368" s="9"/>
      <c r="Y368" s="22">
        <v>4.7302200000000003E-2</v>
      </c>
      <c r="Z368" s="22">
        <v>196.10400000000001</v>
      </c>
      <c r="AA368" s="22">
        <v>-1.6806000000000001E-2</v>
      </c>
      <c r="AB368" s="22">
        <v>358</v>
      </c>
      <c r="AC368" s="22">
        <v>4.7244300000000003E-2</v>
      </c>
      <c r="AD368">
        <f t="shared" si="64"/>
        <v>16.806000000000001</v>
      </c>
      <c r="AE368">
        <f t="shared" si="65"/>
        <v>0.79496077320000014</v>
      </c>
      <c r="AF368" s="9"/>
      <c r="AG368" s="22">
        <v>1.7027300000000001</v>
      </c>
      <c r="AH368" s="22">
        <v>293.80599999999998</v>
      </c>
      <c r="AI368" s="22">
        <v>-1.0937499999999999E-2</v>
      </c>
      <c r="AJ368" s="22">
        <v>358</v>
      </c>
      <c r="AK368" s="22">
        <v>1.7022699999999999</v>
      </c>
      <c r="AL368">
        <f t="shared" si="66"/>
        <v>10.9375</v>
      </c>
      <c r="AM368">
        <f t="shared" si="67"/>
        <v>18.623609375000001</v>
      </c>
      <c r="AP368" s="9"/>
      <c r="AQ368" s="22">
        <v>4.7302200000000003E-2</v>
      </c>
      <c r="AR368" s="22">
        <v>411.09899999999999</v>
      </c>
      <c r="AS368" s="22">
        <v>-1.86798E-2</v>
      </c>
      <c r="AT368" s="22">
        <v>358</v>
      </c>
      <c r="AU368" s="22">
        <v>4.6966599999999997E-2</v>
      </c>
      <c r="AV368">
        <f t="shared" si="68"/>
        <v>18.6798</v>
      </c>
      <c r="AW368">
        <f t="shared" si="69"/>
        <v>0.88359563556000009</v>
      </c>
      <c r="AX368" s="9"/>
      <c r="AY368" s="22">
        <v>1.7027300000000001</v>
      </c>
      <c r="AZ368" s="22">
        <v>497.8</v>
      </c>
      <c r="BA368" s="22">
        <v>4.1366600000000003E-3</v>
      </c>
      <c r="BB368" s="22">
        <v>358</v>
      </c>
      <c r="BC368" s="22">
        <v>1.7022699999999999</v>
      </c>
      <c r="BD368">
        <f t="shared" si="70"/>
        <v>-4.13666</v>
      </c>
      <c r="BE368">
        <f t="shared" si="71"/>
        <v>-7.0436150818000005</v>
      </c>
    </row>
    <row r="369" spans="6:57">
      <c r="F369" s="9"/>
      <c r="G369" s="22">
        <v>4.22668E-2</v>
      </c>
      <c r="H369" s="22">
        <v>69.040700000000001</v>
      </c>
      <c r="I369" s="22">
        <v>-1.6687E-2</v>
      </c>
      <c r="J369" s="22">
        <v>359</v>
      </c>
      <c r="K369" s="22">
        <v>4.2221099999999998E-2</v>
      </c>
      <c r="L369">
        <f t="shared" si="60"/>
        <v>16.687000000000001</v>
      </c>
      <c r="M369">
        <f t="shared" si="61"/>
        <v>0.70530609160000002</v>
      </c>
      <c r="N369" s="9"/>
      <c r="O369" s="22">
        <v>1.7077599999999999</v>
      </c>
      <c r="P369" s="22">
        <v>140.017</v>
      </c>
      <c r="Q369" s="22">
        <v>-1.15204E-2</v>
      </c>
      <c r="R369" s="22">
        <v>359</v>
      </c>
      <c r="S369" s="22">
        <v>1.70685</v>
      </c>
      <c r="T369">
        <f t="shared" si="62"/>
        <v>11.5204</v>
      </c>
      <c r="U369">
        <f t="shared" si="63"/>
        <v>19.674078304000002</v>
      </c>
      <c r="X369" s="9"/>
      <c r="Y369" s="22">
        <v>4.22668E-2</v>
      </c>
      <c r="Z369" s="22">
        <v>196.20500000000001</v>
      </c>
      <c r="AA369" s="22">
        <v>-1.6806000000000001E-2</v>
      </c>
      <c r="AB369" s="22">
        <v>359</v>
      </c>
      <c r="AC369" s="22">
        <v>4.2230200000000002E-2</v>
      </c>
      <c r="AD369">
        <f t="shared" si="64"/>
        <v>16.806000000000001</v>
      </c>
      <c r="AE369">
        <f t="shared" si="65"/>
        <v>0.71033584080000001</v>
      </c>
      <c r="AF369" s="9"/>
      <c r="AG369" s="22">
        <v>1.7077599999999999</v>
      </c>
      <c r="AH369" s="22">
        <v>293.90600000000001</v>
      </c>
      <c r="AI369" s="22">
        <v>-1.0577400000000001E-2</v>
      </c>
      <c r="AJ369" s="22">
        <v>359</v>
      </c>
      <c r="AK369" s="22">
        <v>1.7065399999999999</v>
      </c>
      <c r="AL369">
        <f t="shared" si="66"/>
        <v>10.577400000000001</v>
      </c>
      <c r="AM369">
        <f t="shared" si="67"/>
        <v>18.063660624000001</v>
      </c>
      <c r="AP369" s="9"/>
      <c r="AQ369" s="22">
        <v>4.22668E-2</v>
      </c>
      <c r="AR369" s="22">
        <v>411.19900000000001</v>
      </c>
      <c r="AS369" s="22">
        <v>-1.8618800000000001E-2</v>
      </c>
      <c r="AT369" s="22">
        <v>359</v>
      </c>
      <c r="AU369" s="22">
        <v>4.1821299999999999E-2</v>
      </c>
      <c r="AV369">
        <f t="shared" si="68"/>
        <v>18.6188</v>
      </c>
      <c r="AW369">
        <f t="shared" si="69"/>
        <v>0.78695709584000006</v>
      </c>
      <c r="AX369" s="9"/>
      <c r="AY369" s="22">
        <v>1.7077599999999999</v>
      </c>
      <c r="AZ369" s="22">
        <v>497.90100000000001</v>
      </c>
      <c r="BA369" s="22">
        <v>1.0842900000000001E-2</v>
      </c>
      <c r="BB369" s="22">
        <v>359</v>
      </c>
      <c r="BC369" s="22">
        <v>1.7065399999999999</v>
      </c>
      <c r="BD369">
        <f t="shared" si="70"/>
        <v>-10.8429</v>
      </c>
      <c r="BE369">
        <f t="shared" si="71"/>
        <v>-18.517070904000001</v>
      </c>
    </row>
    <row r="370" spans="6:57">
      <c r="F370" s="9"/>
      <c r="G370" s="22">
        <v>3.7231399999999998E-2</v>
      </c>
      <c r="H370" s="22">
        <v>69.141400000000004</v>
      </c>
      <c r="I370" s="22">
        <v>-1.6687E-2</v>
      </c>
      <c r="J370" s="22">
        <v>360</v>
      </c>
      <c r="K370" s="22">
        <v>3.7170399999999999E-2</v>
      </c>
      <c r="L370">
        <f t="shared" si="60"/>
        <v>16.687000000000001</v>
      </c>
      <c r="M370">
        <f t="shared" si="61"/>
        <v>0.62128037179999995</v>
      </c>
      <c r="N370" s="9"/>
      <c r="O370" s="22">
        <v>1.7128000000000001</v>
      </c>
      <c r="P370" s="22">
        <v>140.11699999999999</v>
      </c>
      <c r="Q370" s="22">
        <v>-1.1279300000000001E-2</v>
      </c>
      <c r="R370" s="22">
        <v>360</v>
      </c>
      <c r="S370" s="22">
        <v>1.71204</v>
      </c>
      <c r="T370">
        <f t="shared" si="62"/>
        <v>11.279300000000001</v>
      </c>
      <c r="U370">
        <f t="shared" si="63"/>
        <v>19.319185040000004</v>
      </c>
      <c r="X370" s="9"/>
      <c r="Y370" s="22">
        <v>3.7231399999999998E-2</v>
      </c>
      <c r="Z370" s="22">
        <v>196.30500000000001</v>
      </c>
      <c r="AA370" s="22">
        <v>-1.68091E-2</v>
      </c>
      <c r="AB370" s="22">
        <v>360</v>
      </c>
      <c r="AC370" s="22">
        <v>3.7118499999999999E-2</v>
      </c>
      <c r="AD370">
        <f t="shared" si="64"/>
        <v>16.809100000000001</v>
      </c>
      <c r="AE370">
        <f t="shared" si="65"/>
        <v>0.62582632573999997</v>
      </c>
      <c r="AF370" s="9"/>
      <c r="AG370" s="22">
        <v>1.7128000000000001</v>
      </c>
      <c r="AH370" s="22">
        <v>294.00700000000001</v>
      </c>
      <c r="AI370" s="22">
        <v>-1.0189800000000001E-2</v>
      </c>
      <c r="AJ370" s="22">
        <v>360</v>
      </c>
      <c r="AK370" s="22">
        <v>1.71143</v>
      </c>
      <c r="AL370">
        <f t="shared" si="66"/>
        <v>10.1898</v>
      </c>
      <c r="AM370">
        <f t="shared" si="67"/>
        <v>17.453089439999999</v>
      </c>
      <c r="AP370" s="9"/>
      <c r="AQ370" s="22">
        <v>3.7231399999999998E-2</v>
      </c>
      <c r="AR370" s="22">
        <v>411.3</v>
      </c>
      <c r="AS370" s="22">
        <v>-1.85852E-2</v>
      </c>
      <c r="AT370" s="22">
        <v>360</v>
      </c>
      <c r="AU370" s="22">
        <v>3.7097199999999997E-2</v>
      </c>
      <c r="AV370">
        <f t="shared" si="68"/>
        <v>18.5852</v>
      </c>
      <c r="AW370">
        <f t="shared" si="69"/>
        <v>0.69195301527999997</v>
      </c>
      <c r="AX370" s="9"/>
      <c r="AY370" s="22">
        <v>1.7128000000000001</v>
      </c>
      <c r="AZ370" s="22">
        <v>498.00099999999998</v>
      </c>
      <c r="BA370" s="22">
        <v>2.0294199999999998E-2</v>
      </c>
      <c r="BB370" s="22">
        <v>360</v>
      </c>
      <c r="BC370" s="22">
        <v>1.71204</v>
      </c>
      <c r="BD370">
        <f t="shared" si="70"/>
        <v>-20.2942</v>
      </c>
      <c r="BE370">
        <f t="shared" si="71"/>
        <v>-34.759905760000002</v>
      </c>
    </row>
    <row r="371" spans="6:57">
      <c r="F371" s="9"/>
      <c r="G371" s="22">
        <v>3.2196000000000002E-2</v>
      </c>
      <c r="H371" s="22">
        <v>69.242099999999994</v>
      </c>
      <c r="I371" s="22">
        <v>-1.6696200000000001E-2</v>
      </c>
      <c r="J371" s="22">
        <v>361</v>
      </c>
      <c r="K371" s="22">
        <v>3.2061800000000001E-2</v>
      </c>
      <c r="L371">
        <f t="shared" si="60"/>
        <v>16.696200000000001</v>
      </c>
      <c r="M371">
        <f t="shared" si="61"/>
        <v>0.53755085520000012</v>
      </c>
      <c r="N371" s="9"/>
      <c r="O371" s="22">
        <v>1.71783</v>
      </c>
      <c r="P371" s="22">
        <v>140.21799999999999</v>
      </c>
      <c r="Q371" s="22">
        <v>-1.09955E-2</v>
      </c>
      <c r="R371" s="22">
        <v>361</v>
      </c>
      <c r="S371" s="22">
        <v>1.71722</v>
      </c>
      <c r="T371">
        <f t="shared" si="62"/>
        <v>10.9955</v>
      </c>
      <c r="U371">
        <f t="shared" si="63"/>
        <v>18.888399764999999</v>
      </c>
      <c r="X371" s="9"/>
      <c r="Y371" s="22">
        <v>3.2196000000000002E-2</v>
      </c>
      <c r="Z371" s="22">
        <v>196.40600000000001</v>
      </c>
      <c r="AA371" s="22">
        <v>-1.6802999999999998E-2</v>
      </c>
      <c r="AB371" s="22">
        <v>361</v>
      </c>
      <c r="AC371" s="22">
        <v>3.2037400000000001E-2</v>
      </c>
      <c r="AD371">
        <f t="shared" si="64"/>
        <v>16.802999999999997</v>
      </c>
      <c r="AE371">
        <f t="shared" si="65"/>
        <v>0.54098938799999996</v>
      </c>
      <c r="AF371" s="9"/>
      <c r="AG371" s="22">
        <v>1.71783</v>
      </c>
      <c r="AH371" s="22">
        <v>294.108</v>
      </c>
      <c r="AI371" s="22">
        <v>-9.7198500000000004E-3</v>
      </c>
      <c r="AJ371" s="22">
        <v>361</v>
      </c>
      <c r="AK371" s="22">
        <v>1.71722</v>
      </c>
      <c r="AL371">
        <f t="shared" si="66"/>
        <v>9.719850000000001</v>
      </c>
      <c r="AM371">
        <f t="shared" si="67"/>
        <v>16.6970499255</v>
      </c>
      <c r="AP371" s="9"/>
      <c r="AQ371" s="22">
        <v>3.2196000000000002E-2</v>
      </c>
      <c r="AR371" s="22">
        <v>411.40100000000001</v>
      </c>
      <c r="AS371" s="22">
        <v>-1.8579100000000001E-2</v>
      </c>
      <c r="AT371" s="22">
        <v>361</v>
      </c>
      <c r="AU371" s="22">
        <v>3.2016000000000003E-2</v>
      </c>
      <c r="AV371">
        <f t="shared" si="68"/>
        <v>18.5791</v>
      </c>
      <c r="AW371">
        <f t="shared" si="69"/>
        <v>0.59817270360000008</v>
      </c>
      <c r="AX371" s="9"/>
      <c r="AY371" s="22">
        <v>1.71783</v>
      </c>
      <c r="AZ371" s="22">
        <v>498.10199999999998</v>
      </c>
      <c r="BA371" s="22">
        <v>3.1075999999999999E-2</v>
      </c>
      <c r="BB371" s="22">
        <v>361</v>
      </c>
      <c r="BC371" s="22">
        <v>1.71692</v>
      </c>
      <c r="BD371">
        <f t="shared" si="70"/>
        <v>-31.076000000000001</v>
      </c>
      <c r="BE371">
        <f t="shared" si="71"/>
        <v>-53.38328508</v>
      </c>
    </row>
    <row r="372" spans="6:57">
      <c r="F372" s="9"/>
      <c r="G372" s="22">
        <v>2.71606E-2</v>
      </c>
      <c r="H372" s="22">
        <v>69.342799999999997</v>
      </c>
      <c r="I372" s="22">
        <v>-1.6684000000000001E-2</v>
      </c>
      <c r="J372" s="22">
        <v>362</v>
      </c>
      <c r="K372" s="22">
        <v>2.7026399999999999E-2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140.31899999999999</v>
      </c>
      <c r="Q372" s="22">
        <v>-1.07025E-2</v>
      </c>
      <c r="R372" s="22">
        <v>362</v>
      </c>
      <c r="S372" s="22">
        <v>1.72211</v>
      </c>
      <c r="T372">
        <f t="shared" si="62"/>
        <v>10.702500000000001</v>
      </c>
      <c r="U372">
        <f t="shared" si="63"/>
        <v>18.439016174999999</v>
      </c>
      <c r="X372" s="9"/>
      <c r="Y372" s="22">
        <v>2.71606E-2</v>
      </c>
      <c r="Z372" s="22">
        <v>196.50700000000001</v>
      </c>
      <c r="AA372" s="22">
        <v>-1.6818199999999998E-2</v>
      </c>
      <c r="AB372" s="22">
        <v>362</v>
      </c>
      <c r="AC372" s="22">
        <v>2.7002000000000002E-2</v>
      </c>
      <c r="AD372">
        <f t="shared" si="64"/>
        <v>16.818199999999997</v>
      </c>
      <c r="AE372">
        <f t="shared" si="65"/>
        <v>0.45679240291999995</v>
      </c>
      <c r="AF372" s="9"/>
      <c r="AG372" s="22">
        <v>1.7228699999999999</v>
      </c>
      <c r="AH372" s="22">
        <v>294.20800000000003</v>
      </c>
      <c r="AI372" s="22">
        <v>-9.1796900000000008E-3</v>
      </c>
      <c r="AJ372" s="22">
        <v>362</v>
      </c>
      <c r="AK372" s="22">
        <v>1.72211</v>
      </c>
      <c r="AL372">
        <f t="shared" si="66"/>
        <v>9.1796900000000008</v>
      </c>
      <c r="AM372">
        <f t="shared" si="67"/>
        <v>15.8154125103</v>
      </c>
      <c r="AP372" s="9"/>
      <c r="AQ372" s="22">
        <v>2.71606E-2</v>
      </c>
      <c r="AR372" s="22">
        <v>411.50099999999998</v>
      </c>
      <c r="AS372" s="22">
        <v>-1.85425E-2</v>
      </c>
      <c r="AT372" s="22">
        <v>362</v>
      </c>
      <c r="AU372" s="22">
        <v>2.70081E-2</v>
      </c>
      <c r="AV372">
        <f t="shared" si="68"/>
        <v>18.5425</v>
      </c>
      <c r="AW372">
        <f t="shared" si="69"/>
        <v>0.5036254255</v>
      </c>
      <c r="AX372" s="9"/>
      <c r="AY372" s="22">
        <v>1.7228699999999999</v>
      </c>
      <c r="AZ372" s="22">
        <v>498.20299999999997</v>
      </c>
      <c r="BA372" s="22">
        <v>4.3133499999999998E-2</v>
      </c>
      <c r="BB372" s="22">
        <v>362</v>
      </c>
      <c r="BC372" s="22">
        <v>1.72241</v>
      </c>
      <c r="BD372">
        <f t="shared" si="70"/>
        <v>-43.133499999999998</v>
      </c>
      <c r="BE372">
        <f t="shared" si="71"/>
        <v>-74.313413144999998</v>
      </c>
    </row>
    <row r="373" spans="6:57">
      <c r="F373" s="9"/>
      <c r="G373" s="22">
        <v>2.2125200000000001E-2</v>
      </c>
      <c r="H373" s="22">
        <v>69.4435</v>
      </c>
      <c r="I373" s="22">
        <v>-1.6677899999999999E-2</v>
      </c>
      <c r="J373" s="22">
        <v>363</v>
      </c>
      <c r="K373" s="22">
        <v>2.1817E-2</v>
      </c>
      <c r="L373">
        <f t="shared" si="60"/>
        <v>16.677899999999998</v>
      </c>
      <c r="M373">
        <f t="shared" si="61"/>
        <v>0.36900187307999999</v>
      </c>
      <c r="N373" s="9"/>
      <c r="O373" s="22">
        <v>1.7279100000000001</v>
      </c>
      <c r="P373" s="22">
        <v>140.41999999999999</v>
      </c>
      <c r="Q373" s="22">
        <v>-1.03088E-2</v>
      </c>
      <c r="R373" s="22">
        <v>363</v>
      </c>
      <c r="S373" s="22">
        <v>1.72729</v>
      </c>
      <c r="T373">
        <f t="shared" si="62"/>
        <v>10.3088</v>
      </c>
      <c r="U373">
        <f t="shared" si="63"/>
        <v>17.812678607999999</v>
      </c>
      <c r="X373" s="9"/>
      <c r="Y373" s="22">
        <v>2.2125200000000001E-2</v>
      </c>
      <c r="Z373" s="22">
        <v>196.607</v>
      </c>
      <c r="AA373" s="22">
        <v>-1.6821300000000001E-2</v>
      </c>
      <c r="AB373" s="22">
        <v>363</v>
      </c>
      <c r="AC373" s="22">
        <v>2.2180200000000001E-2</v>
      </c>
      <c r="AD373">
        <f t="shared" si="64"/>
        <v>16.821300000000001</v>
      </c>
      <c r="AE373">
        <f t="shared" si="65"/>
        <v>0.37217462676000002</v>
      </c>
      <c r="AF373" s="9"/>
      <c r="AG373" s="22">
        <v>1.7279100000000001</v>
      </c>
      <c r="AH373" s="22">
        <v>294.30900000000003</v>
      </c>
      <c r="AI373" s="22">
        <v>-8.5266100000000004E-3</v>
      </c>
      <c r="AJ373" s="22">
        <v>363</v>
      </c>
      <c r="AK373" s="22">
        <v>1.72699</v>
      </c>
      <c r="AL373">
        <f t="shared" si="66"/>
        <v>8.5266099999999998</v>
      </c>
      <c r="AM373">
        <f t="shared" si="67"/>
        <v>14.7332146851</v>
      </c>
      <c r="AP373" s="9"/>
      <c r="AQ373" s="22">
        <v>2.2125200000000001E-2</v>
      </c>
      <c r="AR373" s="22">
        <v>411.60199999999998</v>
      </c>
      <c r="AS373" s="22">
        <v>-1.8545499999999999E-2</v>
      </c>
      <c r="AT373" s="22">
        <v>363</v>
      </c>
      <c r="AU373" s="22">
        <v>2.2027600000000001E-2</v>
      </c>
      <c r="AV373">
        <f t="shared" si="68"/>
        <v>18.545500000000001</v>
      </c>
      <c r="AW373">
        <f t="shared" si="69"/>
        <v>0.41032289660000004</v>
      </c>
      <c r="AX373" s="9"/>
      <c r="AY373" s="22">
        <v>1.7279100000000001</v>
      </c>
      <c r="AZ373" s="22">
        <v>498.30399999999997</v>
      </c>
      <c r="BA373" s="22">
        <v>5.4126000000000001E-2</v>
      </c>
      <c r="BB373" s="22">
        <v>363</v>
      </c>
      <c r="BC373" s="22">
        <v>1.7279100000000001</v>
      </c>
      <c r="BD373">
        <f t="shared" si="70"/>
        <v>-54.125999999999998</v>
      </c>
      <c r="BE373">
        <f t="shared" si="71"/>
        <v>-93.524856659999998</v>
      </c>
    </row>
    <row r="374" spans="6:57">
      <c r="F374" s="9"/>
      <c r="G374" s="22">
        <v>1.7089799999999999E-2</v>
      </c>
      <c r="H374" s="22">
        <v>69.544200000000004</v>
      </c>
      <c r="I374" s="22">
        <v>-1.6687E-2</v>
      </c>
      <c r="J374" s="22">
        <v>364</v>
      </c>
      <c r="K374" s="22">
        <v>1.6885399999999998E-2</v>
      </c>
      <c r="L374">
        <f t="shared" si="60"/>
        <v>16.687000000000001</v>
      </c>
      <c r="M374">
        <f t="shared" si="61"/>
        <v>0.28517749260000003</v>
      </c>
      <c r="N374" s="9"/>
      <c r="O374" s="22">
        <v>1.7329399999999999</v>
      </c>
      <c r="P374" s="22">
        <v>140.52000000000001</v>
      </c>
      <c r="Q374" s="22">
        <v>-9.9426299999999992E-3</v>
      </c>
      <c r="R374" s="22">
        <v>364</v>
      </c>
      <c r="S374" s="22">
        <v>1.7321800000000001</v>
      </c>
      <c r="T374">
        <f t="shared" si="62"/>
        <v>9.9426299999999994</v>
      </c>
      <c r="U374">
        <f t="shared" si="63"/>
        <v>17.229981232199997</v>
      </c>
      <c r="X374" s="9"/>
      <c r="Y374" s="22">
        <v>1.7089799999999999E-2</v>
      </c>
      <c r="Z374" s="22">
        <v>196.708</v>
      </c>
      <c r="AA374" s="22">
        <v>-1.6821300000000001E-2</v>
      </c>
      <c r="AB374" s="22">
        <v>364</v>
      </c>
      <c r="AC374" s="22">
        <v>1.69342E-2</v>
      </c>
      <c r="AD374">
        <f t="shared" si="64"/>
        <v>16.821300000000001</v>
      </c>
      <c r="AE374">
        <f t="shared" si="65"/>
        <v>0.28747265274</v>
      </c>
      <c r="AF374" s="9"/>
      <c r="AG374" s="22">
        <v>1.7329399999999999</v>
      </c>
      <c r="AH374" s="22">
        <v>294.41000000000003</v>
      </c>
      <c r="AI374" s="22">
        <v>-7.69653E-3</v>
      </c>
      <c r="AJ374" s="22">
        <v>364</v>
      </c>
      <c r="AK374" s="22">
        <v>1.73187</v>
      </c>
      <c r="AL374">
        <f t="shared" si="66"/>
        <v>7.6965300000000001</v>
      </c>
      <c r="AM374">
        <f t="shared" si="67"/>
        <v>13.337624698199999</v>
      </c>
      <c r="AP374" s="9"/>
      <c r="AQ374" s="22">
        <v>1.7089799999999999E-2</v>
      </c>
      <c r="AR374" s="22">
        <v>411.70299999999997</v>
      </c>
      <c r="AS374" s="22">
        <v>-1.8536400000000001E-2</v>
      </c>
      <c r="AT374" s="22">
        <v>364</v>
      </c>
      <c r="AU374" s="22">
        <v>1.7523199999999999E-2</v>
      </c>
      <c r="AV374">
        <f t="shared" si="68"/>
        <v>18.5364</v>
      </c>
      <c r="AW374">
        <f t="shared" si="69"/>
        <v>0.31678336871999996</v>
      </c>
      <c r="AX374" s="9"/>
      <c r="AY374" s="22">
        <v>1.7329399999999999</v>
      </c>
      <c r="AZ374" s="22">
        <v>498.404</v>
      </c>
      <c r="BA374" s="22">
        <v>6.7257700000000004E-2</v>
      </c>
      <c r="BB374" s="22">
        <v>364</v>
      </c>
      <c r="BC374" s="22">
        <v>1.7321800000000001</v>
      </c>
      <c r="BD374">
        <f t="shared" si="70"/>
        <v>-67.2577</v>
      </c>
      <c r="BE374">
        <f t="shared" si="71"/>
        <v>-116.553558638</v>
      </c>
    </row>
    <row r="375" spans="6:57">
      <c r="F375" s="9"/>
      <c r="G375" s="22">
        <v>1.20544E-2</v>
      </c>
      <c r="H375" s="22">
        <v>69.644900000000007</v>
      </c>
      <c r="I375" s="22">
        <v>-1.66748E-2</v>
      </c>
      <c r="J375" s="22">
        <v>365</v>
      </c>
      <c r="K375" s="22">
        <v>1.18896E-2</v>
      </c>
      <c r="L375">
        <f t="shared" si="60"/>
        <v>16.674800000000001</v>
      </c>
      <c r="M375">
        <f t="shared" si="61"/>
        <v>0.20100470912000001</v>
      </c>
      <c r="N375" s="9"/>
      <c r="O375" s="22">
        <v>1.7379800000000001</v>
      </c>
      <c r="P375" s="22">
        <v>140.62100000000001</v>
      </c>
      <c r="Q375" s="22">
        <v>-9.4787599999999993E-3</v>
      </c>
      <c r="R375" s="22">
        <v>365</v>
      </c>
      <c r="S375" s="22">
        <v>1.7367600000000001</v>
      </c>
      <c r="T375">
        <f t="shared" si="62"/>
        <v>9.4787599999999994</v>
      </c>
      <c r="U375">
        <f t="shared" si="63"/>
        <v>16.473895304799999</v>
      </c>
      <c r="X375" s="9"/>
      <c r="Y375" s="22">
        <v>1.20544E-2</v>
      </c>
      <c r="Z375" s="22">
        <v>196.809</v>
      </c>
      <c r="AA375" s="22">
        <v>-1.6802999999999998E-2</v>
      </c>
      <c r="AB375" s="22">
        <v>365</v>
      </c>
      <c r="AC375" s="22">
        <v>1.1587500000000001E-2</v>
      </c>
      <c r="AD375">
        <f t="shared" si="64"/>
        <v>16.802999999999997</v>
      </c>
      <c r="AE375">
        <f t="shared" si="65"/>
        <v>0.20255008319999995</v>
      </c>
      <c r="AF375" s="9"/>
      <c r="AG375" s="22">
        <v>1.7379800000000001</v>
      </c>
      <c r="AH375" s="22">
        <v>294.51100000000002</v>
      </c>
      <c r="AI375" s="22">
        <v>-6.5795899999999997E-3</v>
      </c>
      <c r="AJ375" s="22">
        <v>365</v>
      </c>
      <c r="AK375" s="22">
        <v>1.73706</v>
      </c>
      <c r="AL375">
        <f t="shared" si="66"/>
        <v>6.5795899999999996</v>
      </c>
      <c r="AM375">
        <f t="shared" si="67"/>
        <v>11.435195828199999</v>
      </c>
      <c r="AP375" s="9"/>
      <c r="AQ375" s="22">
        <v>1.20544E-2</v>
      </c>
      <c r="AR375" s="22">
        <v>411.80399999999997</v>
      </c>
      <c r="AS375" s="22">
        <v>-1.8521099999999999E-2</v>
      </c>
      <c r="AT375" s="22">
        <v>365</v>
      </c>
      <c r="AU375" s="22">
        <v>1.1886600000000001E-2</v>
      </c>
      <c r="AV375">
        <f t="shared" si="68"/>
        <v>18.521099999999997</v>
      </c>
      <c r="AW375">
        <f t="shared" si="69"/>
        <v>0.22326074783999997</v>
      </c>
      <c r="AX375" s="9"/>
      <c r="AY375" s="22">
        <v>1.7379800000000001</v>
      </c>
      <c r="AZ375" s="22">
        <v>498.505</v>
      </c>
      <c r="BA375" s="22">
        <v>8.3740200000000001E-2</v>
      </c>
      <c r="BB375" s="22">
        <v>365</v>
      </c>
      <c r="BC375" s="22">
        <v>1.73706</v>
      </c>
      <c r="BD375">
        <f t="shared" si="70"/>
        <v>-83.740200000000002</v>
      </c>
      <c r="BE375">
        <f t="shared" si="71"/>
        <v>-145.538792796</v>
      </c>
    </row>
    <row r="376" spans="6:57">
      <c r="F376" s="9"/>
      <c r="G376" s="22">
        <v>7.0190399999999998E-3</v>
      </c>
      <c r="H376" s="22">
        <v>69.745599999999996</v>
      </c>
      <c r="I376" s="22">
        <v>-1.6684000000000001E-2</v>
      </c>
      <c r="J376" s="22">
        <v>366</v>
      </c>
      <c r="K376" s="22">
        <v>6.84814E-3</v>
      </c>
      <c r="L376">
        <f t="shared" si="60"/>
        <v>16.684000000000001</v>
      </c>
      <c r="M376">
        <f t="shared" si="61"/>
        <v>0.11710566336</v>
      </c>
      <c r="N376" s="9"/>
      <c r="O376" s="22">
        <v>1.7430099999999999</v>
      </c>
      <c r="P376" s="22">
        <v>140.72200000000001</v>
      </c>
      <c r="Q376" s="22">
        <v>-8.95081E-3</v>
      </c>
      <c r="R376" s="22">
        <v>366</v>
      </c>
      <c r="S376" s="22">
        <v>1.74194</v>
      </c>
      <c r="T376">
        <f t="shared" si="62"/>
        <v>8.9508100000000006</v>
      </c>
      <c r="U376">
        <f t="shared" si="63"/>
        <v>15.601351338100001</v>
      </c>
      <c r="X376" s="9"/>
      <c r="Y376" s="22">
        <v>7.0190399999999998E-3</v>
      </c>
      <c r="Z376" s="22">
        <v>196.91</v>
      </c>
      <c r="AA376" s="22">
        <v>-1.6781600000000001E-2</v>
      </c>
      <c r="AB376" s="22">
        <v>366</v>
      </c>
      <c r="AC376" s="22">
        <v>6.9763200000000003E-3</v>
      </c>
      <c r="AD376">
        <f t="shared" si="64"/>
        <v>16.781600000000001</v>
      </c>
      <c r="AE376">
        <f t="shared" si="65"/>
        <v>0.11779072166400001</v>
      </c>
      <c r="AF376" s="9"/>
      <c r="AG376" s="22">
        <v>1.7430099999999999</v>
      </c>
      <c r="AH376" s="22">
        <v>294.61099999999999</v>
      </c>
      <c r="AI376" s="22">
        <v>-4.9591100000000001E-3</v>
      </c>
      <c r="AJ376" s="22">
        <v>366</v>
      </c>
      <c r="AK376" s="22">
        <v>1.74255</v>
      </c>
      <c r="AL376">
        <f t="shared" si="66"/>
        <v>4.9591099999999999</v>
      </c>
      <c r="AM376">
        <f t="shared" si="67"/>
        <v>8.6437783210999992</v>
      </c>
      <c r="AP376" s="9"/>
      <c r="AQ376" s="22">
        <v>7.0190399999999998E-3</v>
      </c>
      <c r="AR376" s="22">
        <v>411.904</v>
      </c>
      <c r="AS376" s="22">
        <v>-1.8508899999999998E-2</v>
      </c>
      <c r="AT376" s="22">
        <v>366</v>
      </c>
      <c r="AU376" s="22">
        <v>6.6284200000000003E-3</v>
      </c>
      <c r="AV376">
        <f t="shared" si="68"/>
        <v>18.508899999999997</v>
      </c>
      <c r="AW376">
        <f t="shared" si="69"/>
        <v>0.12991470945599998</v>
      </c>
      <c r="AX376" s="9"/>
      <c r="AY376" s="22">
        <v>1.7430099999999999</v>
      </c>
      <c r="AZ376" s="22">
        <v>498.60599999999999</v>
      </c>
      <c r="BA376" s="22">
        <v>9.7930900000000001E-2</v>
      </c>
      <c r="BB376" s="22">
        <v>366</v>
      </c>
      <c r="BC376" s="22">
        <v>1.74255</v>
      </c>
      <c r="BD376">
        <f t="shared" si="70"/>
        <v>-97.930900000000008</v>
      </c>
      <c r="BE376">
        <f t="shared" si="71"/>
        <v>-170.69453800900001</v>
      </c>
    </row>
    <row r="377" spans="6:57">
      <c r="F377" s="9"/>
      <c r="G377" s="22">
        <v>1.9836400000000001E-3</v>
      </c>
      <c r="H377" s="22">
        <v>69.846299999999999</v>
      </c>
      <c r="I377" s="22">
        <v>-1.6687E-2</v>
      </c>
      <c r="J377" s="22">
        <v>367</v>
      </c>
      <c r="K377" s="22">
        <v>1.78528E-3</v>
      </c>
      <c r="L377">
        <f t="shared" si="60"/>
        <v>16.687000000000001</v>
      </c>
      <c r="M377">
        <f t="shared" si="61"/>
        <v>3.3101000680000006E-2</v>
      </c>
      <c r="N377" s="9"/>
      <c r="O377" s="22">
        <v>1.7480500000000001</v>
      </c>
      <c r="P377" s="22">
        <v>140.822</v>
      </c>
      <c r="Q377" s="22">
        <v>-8.3343500000000008E-3</v>
      </c>
      <c r="R377" s="22">
        <v>367</v>
      </c>
      <c r="S377" s="22">
        <v>1.7477400000000001</v>
      </c>
      <c r="T377">
        <f t="shared" si="62"/>
        <v>8.3343500000000006</v>
      </c>
      <c r="U377">
        <f t="shared" si="63"/>
        <v>14.568860517500003</v>
      </c>
      <c r="X377" s="9"/>
      <c r="Y377" s="22">
        <v>1.9836400000000001E-3</v>
      </c>
      <c r="Z377" s="22">
        <v>197.01</v>
      </c>
      <c r="AA377" s="22">
        <v>-1.6802999999999998E-2</v>
      </c>
      <c r="AB377" s="22">
        <v>367</v>
      </c>
      <c r="AC377" s="22">
        <v>1.58997E-3</v>
      </c>
      <c r="AD377">
        <f t="shared" si="64"/>
        <v>16.802999999999997</v>
      </c>
      <c r="AE377">
        <f t="shared" si="65"/>
        <v>3.3331102919999994E-2</v>
      </c>
      <c r="AF377" s="9"/>
      <c r="AG377" s="22">
        <v>1.7480500000000001</v>
      </c>
      <c r="AH377" s="22">
        <v>294.71199999999999</v>
      </c>
      <c r="AI377" s="22">
        <v>-2.1578999999999999E-3</v>
      </c>
      <c r="AJ377" s="22">
        <v>367</v>
      </c>
      <c r="AK377" s="22">
        <v>1.7474400000000001</v>
      </c>
      <c r="AL377">
        <f t="shared" si="66"/>
        <v>2.1578999999999997</v>
      </c>
      <c r="AM377">
        <f t="shared" si="67"/>
        <v>3.7721170949999996</v>
      </c>
      <c r="AP377" s="9"/>
      <c r="AQ377" s="22">
        <v>1.9836400000000001E-3</v>
      </c>
      <c r="AR377" s="22">
        <v>412.005</v>
      </c>
      <c r="AS377" s="22">
        <v>-1.8484500000000001E-2</v>
      </c>
      <c r="AT377" s="22">
        <v>367</v>
      </c>
      <c r="AU377" s="22">
        <v>1.9104E-3</v>
      </c>
      <c r="AV377">
        <f t="shared" si="68"/>
        <v>18.484500000000001</v>
      </c>
      <c r="AW377">
        <f t="shared" si="69"/>
        <v>3.6666593580000004E-2</v>
      </c>
      <c r="AX377" s="9"/>
      <c r="AY377" s="22">
        <v>1.7480500000000001</v>
      </c>
      <c r="AZ377" s="22">
        <v>498.70600000000002</v>
      </c>
      <c r="BA377" s="22">
        <v>0.112396</v>
      </c>
      <c r="BB377" s="22">
        <v>367</v>
      </c>
      <c r="BC377" s="22">
        <v>1.7471300000000001</v>
      </c>
      <c r="BD377">
        <f t="shared" si="70"/>
        <v>-112.396</v>
      </c>
      <c r="BE377">
        <f t="shared" si="71"/>
        <v>-196.47382780000001</v>
      </c>
    </row>
    <row r="378" spans="6:57">
      <c r="F378" s="9"/>
      <c r="G378" s="22">
        <v>-3.0517600000000001E-3</v>
      </c>
      <c r="H378" s="22">
        <v>69.947000000000003</v>
      </c>
      <c r="I378" s="22">
        <v>-1.6687E-2</v>
      </c>
      <c r="J378" s="22">
        <v>368</v>
      </c>
      <c r="K378" s="22">
        <v>-3.4820599999999999E-3</v>
      </c>
      <c r="L378">
        <f t="shared" si="60"/>
        <v>16.687000000000001</v>
      </c>
      <c r="M378">
        <f t="shared" si="61"/>
        <v>-5.0924719120000003E-2</v>
      </c>
      <c r="N378" s="9"/>
      <c r="O378" s="22">
        <v>1.75308</v>
      </c>
      <c r="P378" s="22">
        <v>140.923</v>
      </c>
      <c r="Q378" s="22">
        <v>-7.4829099999999997E-3</v>
      </c>
      <c r="R378" s="22">
        <v>368</v>
      </c>
      <c r="S378" s="22">
        <v>1.7523200000000001</v>
      </c>
      <c r="T378">
        <f t="shared" si="62"/>
        <v>7.4829099999999995</v>
      </c>
      <c r="U378">
        <f t="shared" si="63"/>
        <v>13.1181398628</v>
      </c>
      <c r="X378" s="9"/>
      <c r="Y378" s="22">
        <v>-3.0517600000000001E-3</v>
      </c>
      <c r="Z378" s="22">
        <v>197.11099999999999</v>
      </c>
      <c r="AA378" s="22">
        <v>-1.67969E-2</v>
      </c>
      <c r="AB378" s="22">
        <v>368</v>
      </c>
      <c r="AC378" s="22">
        <v>-3.03345E-3</v>
      </c>
      <c r="AD378">
        <f t="shared" si="64"/>
        <v>16.796900000000001</v>
      </c>
      <c r="AE378">
        <f t="shared" si="65"/>
        <v>-5.1260107544000004E-2</v>
      </c>
      <c r="AF378" s="9"/>
      <c r="AG378" s="22">
        <v>1.75308</v>
      </c>
      <c r="AH378" s="22">
        <v>294.81299999999999</v>
      </c>
      <c r="AI378" s="22">
        <v>5.4260300000000001E-3</v>
      </c>
      <c r="AJ378" s="22">
        <v>368</v>
      </c>
      <c r="AK378" s="22">
        <v>1.7514000000000001</v>
      </c>
      <c r="AL378">
        <f t="shared" si="66"/>
        <v>-5.4260299999999999</v>
      </c>
      <c r="AM378">
        <f t="shared" si="67"/>
        <v>-9.5122646723999988</v>
      </c>
      <c r="AP378" s="9"/>
      <c r="AQ378" s="22">
        <v>-3.0517600000000001E-3</v>
      </c>
      <c r="AR378" s="22">
        <v>412.10599999999999</v>
      </c>
      <c r="AS378" s="22">
        <v>-1.8454000000000002E-2</v>
      </c>
      <c r="AT378" s="22">
        <v>368</v>
      </c>
      <c r="AU378" s="22">
        <v>-3.61328E-3</v>
      </c>
      <c r="AV378">
        <f t="shared" si="68"/>
        <v>18.454000000000001</v>
      </c>
      <c r="AW378">
        <f t="shared" si="69"/>
        <v>-5.6317179040000005E-2</v>
      </c>
      <c r="AX378" s="9"/>
      <c r="AY378" s="22">
        <v>1.75308</v>
      </c>
      <c r="AZ378" s="22">
        <v>498.80700000000002</v>
      </c>
      <c r="BA378" s="22">
        <v>0.12704499999999999</v>
      </c>
      <c r="BB378" s="22">
        <v>368</v>
      </c>
      <c r="BC378" s="22">
        <v>1.7526200000000001</v>
      </c>
      <c r="BD378">
        <f t="shared" si="70"/>
        <v>-127.04499999999999</v>
      </c>
      <c r="BE378">
        <f t="shared" si="71"/>
        <v>-222.72004859999998</v>
      </c>
    </row>
    <row r="379" spans="6:57">
      <c r="F379" s="9"/>
      <c r="G379" s="22">
        <v>-8.0871599999999995E-3</v>
      </c>
      <c r="H379" s="22">
        <v>70.047700000000006</v>
      </c>
      <c r="I379" s="22">
        <v>-1.6684000000000001E-2</v>
      </c>
      <c r="J379" s="22">
        <v>369</v>
      </c>
      <c r="K379" s="22">
        <v>-8.3221400000000004E-3</v>
      </c>
      <c r="L379">
        <f t="shared" si="60"/>
        <v>16.684000000000001</v>
      </c>
      <c r="M379">
        <f t="shared" si="61"/>
        <v>-0.13492617743999999</v>
      </c>
      <c r="N379" s="9"/>
      <c r="O379" s="22">
        <v>1.7581199999999999</v>
      </c>
      <c r="P379" s="22">
        <v>141.024</v>
      </c>
      <c r="Q379" s="22">
        <v>-6.5429700000000004E-3</v>
      </c>
      <c r="R379" s="22">
        <v>369</v>
      </c>
      <c r="S379" s="22">
        <v>1.7572000000000001</v>
      </c>
      <c r="T379">
        <f t="shared" si="62"/>
        <v>6.5429700000000004</v>
      </c>
      <c r="U379">
        <f t="shared" si="63"/>
        <v>11.5033264164</v>
      </c>
      <c r="X379" s="9"/>
      <c r="Y379" s="22">
        <v>-8.0871599999999995E-3</v>
      </c>
      <c r="Z379" s="22">
        <v>197.21199999999999</v>
      </c>
      <c r="AA379" s="22">
        <v>-1.6802999999999998E-2</v>
      </c>
      <c r="AB379" s="22">
        <v>369</v>
      </c>
      <c r="AC379" s="22">
        <v>-8.3221400000000004E-3</v>
      </c>
      <c r="AD379">
        <f t="shared" si="64"/>
        <v>16.802999999999997</v>
      </c>
      <c r="AE379">
        <f t="shared" si="65"/>
        <v>-0.13588854947999998</v>
      </c>
      <c r="AF379" s="9"/>
      <c r="AG379" s="22">
        <v>1.7581199999999999</v>
      </c>
      <c r="AH379" s="22">
        <v>294.91300000000001</v>
      </c>
      <c r="AI379" s="22">
        <v>1.9052099999999999E-2</v>
      </c>
      <c r="AJ379" s="22">
        <v>369</v>
      </c>
      <c r="AK379" s="22">
        <v>1.7572000000000001</v>
      </c>
      <c r="AL379">
        <f t="shared" si="66"/>
        <v>-19.052099999999999</v>
      </c>
      <c r="AM379">
        <f t="shared" si="67"/>
        <v>-33.495878051999995</v>
      </c>
      <c r="AP379" s="9"/>
      <c r="AQ379" s="22">
        <v>-8.0871599999999995E-3</v>
      </c>
      <c r="AR379" s="22">
        <v>412.20600000000002</v>
      </c>
      <c r="AS379" s="22">
        <v>-1.8472300000000001E-2</v>
      </c>
      <c r="AT379" s="22">
        <v>369</v>
      </c>
      <c r="AU379" s="22">
        <v>-8.7158200000000009E-3</v>
      </c>
      <c r="AV379">
        <f t="shared" si="68"/>
        <v>18.472300000000001</v>
      </c>
      <c r="AW379">
        <f t="shared" si="69"/>
        <v>-0.149388445668</v>
      </c>
      <c r="AX379" s="9"/>
      <c r="AY379" s="22">
        <v>1.7581199999999999</v>
      </c>
      <c r="AZ379" s="22">
        <v>498.90800000000002</v>
      </c>
      <c r="BA379" s="22">
        <v>0.14227300000000001</v>
      </c>
      <c r="BB379" s="22">
        <v>369</v>
      </c>
      <c r="BC379" s="22">
        <v>1.7572000000000001</v>
      </c>
      <c r="BD379">
        <f t="shared" si="70"/>
        <v>-142.27300000000002</v>
      </c>
      <c r="BE379">
        <f t="shared" si="71"/>
        <v>-250.13300676000003</v>
      </c>
    </row>
    <row r="380" spans="6:57">
      <c r="F380" s="9"/>
      <c r="G380" s="22">
        <v>-1.31226E-2</v>
      </c>
      <c r="H380" s="22">
        <v>70.148399999999995</v>
      </c>
      <c r="I380" s="22">
        <v>-1.6690099999999999E-2</v>
      </c>
      <c r="J380" s="22">
        <v>370</v>
      </c>
      <c r="K380" s="22">
        <v>-1.3406400000000001E-2</v>
      </c>
      <c r="L380">
        <f t="shared" si="60"/>
        <v>16.690100000000001</v>
      </c>
      <c r="M380">
        <f t="shared" si="61"/>
        <v>-0.21901750626000002</v>
      </c>
      <c r="N380" s="9"/>
      <c r="O380" s="22">
        <v>1.76315</v>
      </c>
      <c r="P380" s="22">
        <v>141.125</v>
      </c>
      <c r="Q380" s="22">
        <v>-5.3039599999999999E-3</v>
      </c>
      <c r="R380" s="22">
        <v>370</v>
      </c>
      <c r="S380" s="22">
        <v>1.7623899999999999</v>
      </c>
      <c r="T380">
        <f t="shared" si="62"/>
        <v>5.30396</v>
      </c>
      <c r="U380">
        <f t="shared" si="63"/>
        <v>9.3516770739999995</v>
      </c>
      <c r="X380" s="9"/>
      <c r="Y380" s="22">
        <v>-1.31226E-2</v>
      </c>
      <c r="Z380" s="22">
        <v>197.31200000000001</v>
      </c>
      <c r="AA380" s="22">
        <v>-1.6793800000000001E-2</v>
      </c>
      <c r="AB380" s="22">
        <v>370</v>
      </c>
      <c r="AC380" s="22">
        <v>-1.34369E-2</v>
      </c>
      <c r="AD380">
        <f t="shared" si="64"/>
        <v>16.793800000000001</v>
      </c>
      <c r="AE380">
        <f t="shared" si="65"/>
        <v>-0.22037831988000001</v>
      </c>
      <c r="AF380" s="9"/>
      <c r="AG380" s="22">
        <v>1.76315</v>
      </c>
      <c r="AH380" s="22">
        <v>295.01400000000001</v>
      </c>
      <c r="AI380" s="22">
        <v>3.62701E-2</v>
      </c>
      <c r="AJ380" s="22">
        <v>370</v>
      </c>
      <c r="AK380" s="22">
        <v>1.7620800000000001</v>
      </c>
      <c r="AL380">
        <f t="shared" si="66"/>
        <v>-36.270099999999999</v>
      </c>
      <c r="AM380">
        <f t="shared" si="67"/>
        <v>-63.949626815000002</v>
      </c>
      <c r="AP380" s="9"/>
      <c r="AQ380" s="22">
        <v>-1.31226E-2</v>
      </c>
      <c r="AR380" s="22">
        <v>412.30700000000002</v>
      </c>
      <c r="AS380" s="22">
        <v>-1.84601E-2</v>
      </c>
      <c r="AT380" s="22">
        <v>370</v>
      </c>
      <c r="AU380" s="22">
        <v>-1.4267E-2</v>
      </c>
      <c r="AV380">
        <f t="shared" si="68"/>
        <v>18.460100000000001</v>
      </c>
      <c r="AW380">
        <f t="shared" si="69"/>
        <v>-0.24224450826000002</v>
      </c>
      <c r="AX380" s="9"/>
      <c r="AY380" s="22">
        <v>1.76315</v>
      </c>
      <c r="AZ380" s="22">
        <v>499.00900000000001</v>
      </c>
      <c r="BA380" s="22">
        <v>0.157745</v>
      </c>
      <c r="BB380" s="22">
        <v>370</v>
      </c>
      <c r="BC380" s="22">
        <v>1.7626999999999999</v>
      </c>
      <c r="BD380">
        <f t="shared" si="70"/>
        <v>-157.745</v>
      </c>
      <c r="BE380">
        <f t="shared" si="71"/>
        <v>-278.12809675</v>
      </c>
    </row>
    <row r="381" spans="6:57">
      <c r="F381" s="9"/>
      <c r="G381" s="22">
        <v>-1.8158000000000001E-2</v>
      </c>
      <c r="H381" s="22">
        <v>70.249200000000002</v>
      </c>
      <c r="I381" s="22">
        <v>-1.6687E-2</v>
      </c>
      <c r="J381" s="22">
        <v>371</v>
      </c>
      <c r="K381" s="22">
        <v>-1.8615699999999999E-2</v>
      </c>
      <c r="L381">
        <f t="shared" si="60"/>
        <v>16.687000000000001</v>
      </c>
      <c r="M381">
        <f t="shared" si="61"/>
        <v>-0.30300254600000004</v>
      </c>
      <c r="N381" s="9"/>
      <c r="O381" s="22">
        <v>1.7681899999999999</v>
      </c>
      <c r="P381" s="22">
        <v>141.22499999999999</v>
      </c>
      <c r="Q381" s="22">
        <v>-3.7899800000000001E-3</v>
      </c>
      <c r="R381" s="22">
        <v>371</v>
      </c>
      <c r="S381" s="22">
        <v>1.7672699999999999</v>
      </c>
      <c r="T381">
        <f t="shared" si="62"/>
        <v>3.7899799999999999</v>
      </c>
      <c r="U381">
        <f t="shared" si="63"/>
        <v>6.7014047361999998</v>
      </c>
      <c r="X381" s="9"/>
      <c r="Y381" s="22">
        <v>-1.8158000000000001E-2</v>
      </c>
      <c r="Z381" s="22">
        <v>197.41300000000001</v>
      </c>
      <c r="AA381" s="22">
        <v>-1.68091E-2</v>
      </c>
      <c r="AB381" s="22">
        <v>371</v>
      </c>
      <c r="AC381" s="22">
        <v>-1.8280000000000001E-2</v>
      </c>
      <c r="AD381">
        <f t="shared" si="64"/>
        <v>16.809100000000001</v>
      </c>
      <c r="AE381">
        <f t="shared" si="65"/>
        <v>-0.3052196378</v>
      </c>
      <c r="AF381" s="9"/>
      <c r="AG381" s="22">
        <v>1.7681899999999999</v>
      </c>
      <c r="AH381" s="22">
        <v>295.11500000000001</v>
      </c>
      <c r="AI381" s="22">
        <v>5.5780000000000003E-2</v>
      </c>
      <c r="AJ381" s="22">
        <v>371</v>
      </c>
      <c r="AK381" s="22">
        <v>1.7669699999999999</v>
      </c>
      <c r="AL381">
        <f t="shared" si="66"/>
        <v>-55.78</v>
      </c>
      <c r="AM381">
        <f t="shared" si="67"/>
        <v>-98.629638200000002</v>
      </c>
      <c r="AP381" s="9"/>
      <c r="AQ381" s="22">
        <v>-1.8158000000000001E-2</v>
      </c>
      <c r="AR381" s="22">
        <v>412.40800000000002</v>
      </c>
      <c r="AS381" s="22">
        <v>-1.84479E-2</v>
      </c>
      <c r="AT381" s="22">
        <v>371</v>
      </c>
      <c r="AU381" s="22">
        <v>-1.89514E-2</v>
      </c>
      <c r="AV381">
        <f t="shared" si="68"/>
        <v>18.447900000000001</v>
      </c>
      <c r="AW381">
        <f t="shared" si="69"/>
        <v>-0.3349769682</v>
      </c>
      <c r="AX381" s="9"/>
      <c r="AY381" s="22">
        <v>1.7681899999999999</v>
      </c>
      <c r="AZ381" s="22">
        <v>499.10899999999998</v>
      </c>
      <c r="BA381" s="22">
        <v>0.17382800000000001</v>
      </c>
      <c r="BB381" s="22">
        <v>371</v>
      </c>
      <c r="BC381" s="22">
        <v>1.7678799999999999</v>
      </c>
      <c r="BD381">
        <f t="shared" si="70"/>
        <v>-173.828</v>
      </c>
      <c r="BE381">
        <f t="shared" si="71"/>
        <v>-307.36093132000002</v>
      </c>
    </row>
    <row r="382" spans="6:57">
      <c r="F382" s="9"/>
      <c r="G382" s="22">
        <v>-2.3193399999999999E-2</v>
      </c>
      <c r="H382" s="22">
        <v>70.349900000000005</v>
      </c>
      <c r="I382" s="22">
        <v>-1.6690099999999999E-2</v>
      </c>
      <c r="J382" s="22">
        <v>372</v>
      </c>
      <c r="K382" s="22">
        <v>-2.3352100000000001E-2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141.32599999999999</v>
      </c>
      <c r="Q382" s="22">
        <v>-1.8038900000000001E-3</v>
      </c>
      <c r="R382" s="22">
        <v>372</v>
      </c>
      <c r="S382" s="22">
        <v>1.77277</v>
      </c>
      <c r="T382">
        <f t="shared" si="62"/>
        <v>1.80389</v>
      </c>
      <c r="U382">
        <f t="shared" si="63"/>
        <v>3.1986938257999999</v>
      </c>
      <c r="X382" s="9"/>
      <c r="Y382" s="22">
        <v>-2.3193399999999999E-2</v>
      </c>
      <c r="Z382" s="22">
        <v>197.51400000000001</v>
      </c>
      <c r="AA382" s="22">
        <v>-1.6802999999999998E-2</v>
      </c>
      <c r="AB382" s="22">
        <v>372</v>
      </c>
      <c r="AC382" s="22">
        <v>-2.34253E-2</v>
      </c>
      <c r="AD382">
        <f t="shared" si="64"/>
        <v>16.802999999999997</v>
      </c>
      <c r="AE382">
        <f t="shared" si="65"/>
        <v>-0.38971870019999993</v>
      </c>
      <c r="AF382" s="9"/>
      <c r="AG382" s="22">
        <v>1.77322</v>
      </c>
      <c r="AH382" s="22">
        <v>295.21499999999997</v>
      </c>
      <c r="AI382" s="22">
        <v>7.6779200000000006E-2</v>
      </c>
      <c r="AJ382" s="22">
        <v>372</v>
      </c>
      <c r="AK382" s="22">
        <v>1.77216</v>
      </c>
      <c r="AL382">
        <f t="shared" si="66"/>
        <v>-76.779200000000003</v>
      </c>
      <c r="AM382">
        <f t="shared" si="67"/>
        <v>-136.146413024</v>
      </c>
      <c r="AP382" s="9"/>
      <c r="AQ382" s="22">
        <v>-2.3193399999999999E-2</v>
      </c>
      <c r="AR382" s="22">
        <v>412.50799999999998</v>
      </c>
      <c r="AS382" s="22">
        <v>-1.8429600000000001E-2</v>
      </c>
      <c r="AT382" s="22">
        <v>372</v>
      </c>
      <c r="AU382" s="22">
        <v>-2.34924E-2</v>
      </c>
      <c r="AV382">
        <f t="shared" si="68"/>
        <v>18.429600000000001</v>
      </c>
      <c r="AW382">
        <f t="shared" si="69"/>
        <v>-0.42744508464000003</v>
      </c>
      <c r="AX382" s="9"/>
      <c r="AY382" s="22">
        <v>1.77322</v>
      </c>
      <c r="AZ382" s="22">
        <v>499.21</v>
      </c>
      <c r="BA382" s="22">
        <v>0.18957499999999999</v>
      </c>
      <c r="BB382" s="22">
        <v>372</v>
      </c>
      <c r="BC382" s="22">
        <v>1.7724599999999999</v>
      </c>
      <c r="BD382">
        <f t="shared" si="70"/>
        <v>-189.57499999999999</v>
      </c>
      <c r="BE382">
        <f t="shared" si="71"/>
        <v>-336.15818149999996</v>
      </c>
    </row>
    <row r="383" spans="6:57">
      <c r="F383" s="9"/>
      <c r="G383" s="22">
        <v>-2.8228799999999998E-2</v>
      </c>
      <c r="H383" s="22">
        <v>70.450599999999994</v>
      </c>
      <c r="I383" s="22">
        <v>-1.6687E-2</v>
      </c>
      <c r="J383" s="22">
        <v>373</v>
      </c>
      <c r="K383" s="22">
        <v>-2.85095E-2</v>
      </c>
      <c r="L383">
        <f t="shared" si="60"/>
        <v>16.687000000000001</v>
      </c>
      <c r="M383">
        <f t="shared" si="61"/>
        <v>-0.4710539856</v>
      </c>
      <c r="N383" s="9"/>
      <c r="O383" s="22">
        <v>1.77826</v>
      </c>
      <c r="P383" s="22">
        <v>141.42699999999999</v>
      </c>
      <c r="Q383" s="22">
        <v>7.76062E-4</v>
      </c>
      <c r="R383" s="22">
        <v>373</v>
      </c>
      <c r="S383" s="22">
        <v>1.7773399999999999</v>
      </c>
      <c r="T383">
        <f t="shared" si="62"/>
        <v>-0.77606200000000003</v>
      </c>
      <c r="U383">
        <f t="shared" si="63"/>
        <v>-1.38004001212</v>
      </c>
      <c r="X383" s="9"/>
      <c r="Y383" s="22">
        <v>-2.8228799999999998E-2</v>
      </c>
      <c r="Z383" s="22">
        <v>197.61500000000001</v>
      </c>
      <c r="AA383" s="22">
        <v>-1.6815199999999999E-2</v>
      </c>
      <c r="AB383" s="22">
        <v>373</v>
      </c>
      <c r="AC383" s="22">
        <v>-2.8555299999999999E-2</v>
      </c>
      <c r="AD383">
        <f t="shared" si="64"/>
        <v>16.815199999999997</v>
      </c>
      <c r="AE383">
        <f t="shared" si="65"/>
        <v>-0.47467291775999987</v>
      </c>
      <c r="AF383" s="9"/>
      <c r="AG383" s="22">
        <v>1.77826</v>
      </c>
      <c r="AH383" s="22">
        <v>295.31599999999997</v>
      </c>
      <c r="AI383" s="22">
        <v>9.9395800000000006E-2</v>
      </c>
      <c r="AJ383" s="22">
        <v>373</v>
      </c>
      <c r="AK383" s="22">
        <v>1.7773399999999999</v>
      </c>
      <c r="AL383">
        <f t="shared" si="66"/>
        <v>-99.395800000000008</v>
      </c>
      <c r="AM383">
        <f t="shared" si="67"/>
        <v>-176.75157530800001</v>
      </c>
      <c r="AP383" s="9"/>
      <c r="AQ383" s="22">
        <v>-2.8228799999999998E-2</v>
      </c>
      <c r="AR383" s="22">
        <v>412.60899999999998</v>
      </c>
      <c r="AS383" s="22">
        <v>-1.8414300000000002E-2</v>
      </c>
      <c r="AT383" s="22">
        <v>373</v>
      </c>
      <c r="AU383" s="22">
        <v>-2.8665199999999998E-2</v>
      </c>
      <c r="AV383">
        <f t="shared" si="68"/>
        <v>18.414300000000001</v>
      </c>
      <c r="AW383">
        <f t="shared" si="69"/>
        <v>-0.51981359183999998</v>
      </c>
      <c r="AX383" s="9"/>
      <c r="AY383" s="22">
        <v>1.77826</v>
      </c>
      <c r="AZ383" s="22">
        <v>499.31099999999998</v>
      </c>
      <c r="BA383" s="22">
        <v>0.205597</v>
      </c>
      <c r="BB383" s="22">
        <v>373</v>
      </c>
      <c r="BC383" s="22">
        <v>1.7773399999999999</v>
      </c>
      <c r="BD383">
        <f t="shared" si="70"/>
        <v>-205.59700000000001</v>
      </c>
      <c r="BE383">
        <f t="shared" si="71"/>
        <v>-365.60492121999999</v>
      </c>
    </row>
    <row r="384" spans="6:57">
      <c r="F384" s="9"/>
      <c r="G384" s="22">
        <v>-3.3264200000000001E-2</v>
      </c>
      <c r="H384" s="22">
        <v>70.551299999999998</v>
      </c>
      <c r="I384" s="22">
        <v>-1.6690099999999999E-2</v>
      </c>
      <c r="J384" s="22">
        <v>374</v>
      </c>
      <c r="K384" s="22">
        <v>-3.3621199999999997E-2</v>
      </c>
      <c r="L384">
        <f t="shared" si="60"/>
        <v>16.690100000000001</v>
      </c>
      <c r="M384">
        <f t="shared" si="61"/>
        <v>-0.55518282442</v>
      </c>
      <c r="N384" s="9"/>
      <c r="O384" s="22">
        <v>1.78329</v>
      </c>
      <c r="P384" s="22">
        <v>141.52699999999999</v>
      </c>
      <c r="Q384" s="22">
        <v>3.9749099999999999E-3</v>
      </c>
      <c r="R384" s="22">
        <v>374</v>
      </c>
      <c r="S384" s="22">
        <v>1.78223</v>
      </c>
      <c r="T384">
        <f t="shared" si="62"/>
        <v>-3.9749099999999999</v>
      </c>
      <c r="U384">
        <f t="shared" si="63"/>
        <v>-7.0884172539000003</v>
      </c>
      <c r="X384" s="9"/>
      <c r="Y384" s="22">
        <v>-3.3264200000000001E-2</v>
      </c>
      <c r="Z384" s="22">
        <v>197.715</v>
      </c>
      <c r="AA384" s="22">
        <v>-1.6806000000000001E-2</v>
      </c>
      <c r="AB384" s="22">
        <v>374</v>
      </c>
      <c r="AC384" s="22">
        <v>-3.3587600000000002E-2</v>
      </c>
      <c r="AD384">
        <f t="shared" si="64"/>
        <v>16.806000000000001</v>
      </c>
      <c r="AE384">
        <f t="shared" si="65"/>
        <v>-0.55903814520000006</v>
      </c>
      <c r="AF384" s="9"/>
      <c r="AG384" s="22">
        <v>1.78329</v>
      </c>
      <c r="AH384" s="22">
        <v>295.41699999999997</v>
      </c>
      <c r="AI384" s="22">
        <v>0.122223</v>
      </c>
      <c r="AJ384" s="22">
        <v>374</v>
      </c>
      <c r="AK384" s="22">
        <v>1.78284</v>
      </c>
      <c r="AL384">
        <f t="shared" si="66"/>
        <v>-122.223</v>
      </c>
      <c r="AM384">
        <f t="shared" si="67"/>
        <v>-217.95905367</v>
      </c>
      <c r="AP384" s="9"/>
      <c r="AQ384" s="22">
        <v>-3.3264200000000001E-2</v>
      </c>
      <c r="AR384" s="22">
        <v>412.71</v>
      </c>
      <c r="AS384" s="22">
        <v>-1.8429600000000001E-2</v>
      </c>
      <c r="AT384" s="22">
        <v>374</v>
      </c>
      <c r="AU384" s="22">
        <v>-3.3071900000000001E-2</v>
      </c>
      <c r="AV384">
        <f t="shared" si="68"/>
        <v>18.429600000000001</v>
      </c>
      <c r="AW384">
        <f t="shared" si="69"/>
        <v>-0.61304590032000006</v>
      </c>
      <c r="AX384" s="9"/>
      <c r="AY384" s="22">
        <v>1.78329</v>
      </c>
      <c r="AZ384" s="22">
        <v>499.411</v>
      </c>
      <c r="BA384" s="22">
        <v>0.22381599999999999</v>
      </c>
      <c r="BB384" s="22">
        <v>374</v>
      </c>
      <c r="BC384" s="22">
        <v>1.7825299999999999</v>
      </c>
      <c r="BD384">
        <f t="shared" si="70"/>
        <v>-223.81599999999997</v>
      </c>
      <c r="BE384">
        <f t="shared" si="71"/>
        <v>-399.12883463999998</v>
      </c>
    </row>
    <row r="385" spans="6:57">
      <c r="F385" s="9"/>
      <c r="G385" s="22">
        <v>-3.8299600000000003E-2</v>
      </c>
      <c r="H385" s="22">
        <v>70.652000000000001</v>
      </c>
      <c r="I385" s="22">
        <v>-1.6693099999999999E-2</v>
      </c>
      <c r="J385" s="22">
        <v>375</v>
      </c>
      <c r="K385" s="22">
        <v>-3.85864E-2</v>
      </c>
      <c r="L385">
        <f t="shared" si="60"/>
        <v>16.693099999999998</v>
      </c>
      <c r="M385">
        <f t="shared" si="61"/>
        <v>-0.63933905275999992</v>
      </c>
      <c r="N385" s="9"/>
      <c r="O385" s="22">
        <v>1.78833</v>
      </c>
      <c r="P385" s="22">
        <v>141.62799999999999</v>
      </c>
      <c r="Q385" s="22">
        <v>7.4310299999999999E-3</v>
      </c>
      <c r="R385" s="22">
        <v>375</v>
      </c>
      <c r="S385" s="22">
        <v>1.78772</v>
      </c>
      <c r="T385">
        <f t="shared" si="62"/>
        <v>-7.4310299999999998</v>
      </c>
      <c r="U385">
        <f t="shared" si="63"/>
        <v>-13.2891338799</v>
      </c>
      <c r="X385" s="9"/>
      <c r="Y385" s="22">
        <v>-3.8299600000000003E-2</v>
      </c>
      <c r="Z385" s="22">
        <v>197.816</v>
      </c>
      <c r="AA385" s="22">
        <v>-1.6793800000000001E-2</v>
      </c>
      <c r="AB385" s="22">
        <v>375</v>
      </c>
      <c r="AC385" s="22">
        <v>-3.8644400000000002E-2</v>
      </c>
      <c r="AD385">
        <f t="shared" si="64"/>
        <v>16.793800000000001</v>
      </c>
      <c r="AE385">
        <f t="shared" si="65"/>
        <v>-0.64319582248000007</v>
      </c>
      <c r="AF385" s="9"/>
      <c r="AG385" s="22">
        <v>1.78833</v>
      </c>
      <c r="AH385" s="22">
        <v>295.51799999999997</v>
      </c>
      <c r="AI385" s="22">
        <v>0.14636199999999999</v>
      </c>
      <c r="AJ385" s="22">
        <v>375</v>
      </c>
      <c r="AK385" s="22">
        <v>1.78833</v>
      </c>
      <c r="AL385">
        <f t="shared" si="66"/>
        <v>-146.36199999999999</v>
      </c>
      <c r="AM385">
        <f t="shared" si="67"/>
        <v>-261.74355545999998</v>
      </c>
      <c r="AP385" s="9"/>
      <c r="AQ385" s="22">
        <v>-3.8299600000000003E-2</v>
      </c>
      <c r="AR385" s="22">
        <v>412.81099999999998</v>
      </c>
      <c r="AS385" s="22">
        <v>-1.83929E-2</v>
      </c>
      <c r="AT385" s="22">
        <v>375</v>
      </c>
      <c r="AU385" s="22">
        <v>-3.8626099999999997E-2</v>
      </c>
      <c r="AV385">
        <f t="shared" si="68"/>
        <v>18.392900000000001</v>
      </c>
      <c r="AW385">
        <f t="shared" si="69"/>
        <v>-0.70444071284000009</v>
      </c>
      <c r="AX385" s="9"/>
      <c r="AY385" s="22">
        <v>1.78833</v>
      </c>
      <c r="AZ385" s="22">
        <v>499.512</v>
      </c>
      <c r="BA385" s="22">
        <v>0.160858</v>
      </c>
      <c r="BB385" s="22">
        <v>375</v>
      </c>
      <c r="BC385" s="22">
        <v>7.8887899999999997E-2</v>
      </c>
      <c r="BD385">
        <f t="shared" si="70"/>
        <v>-160.858</v>
      </c>
      <c r="BE385">
        <f t="shared" si="71"/>
        <v>-287.66718714000001</v>
      </c>
    </row>
    <row r="386" spans="6:57">
      <c r="F386" s="9"/>
      <c r="G386" s="22">
        <v>-4.3334999999999999E-2</v>
      </c>
      <c r="H386" s="22">
        <v>70.752700000000004</v>
      </c>
      <c r="I386" s="22">
        <v>-1.6696200000000001E-2</v>
      </c>
      <c r="J386" s="22">
        <v>376</v>
      </c>
      <c r="K386" s="22">
        <v>-4.36584E-2</v>
      </c>
      <c r="L386">
        <f t="shared" si="60"/>
        <v>16.696200000000001</v>
      </c>
      <c r="M386">
        <f t="shared" si="61"/>
        <v>-0.72352982700000001</v>
      </c>
      <c r="N386" s="9"/>
      <c r="O386" s="22">
        <v>1.7933699999999999</v>
      </c>
      <c r="P386" s="22">
        <v>141.72900000000001</v>
      </c>
      <c r="Q386" s="22">
        <v>1.1025999999999999E-2</v>
      </c>
      <c r="R386" s="22">
        <v>376</v>
      </c>
      <c r="S386" s="22">
        <v>1.7926</v>
      </c>
      <c r="T386">
        <f t="shared" si="62"/>
        <v>-11.026</v>
      </c>
      <c r="U386">
        <f t="shared" si="63"/>
        <v>-19.77369762</v>
      </c>
      <c r="X386" s="9"/>
      <c r="Y386" s="22">
        <v>-4.3334999999999999E-2</v>
      </c>
      <c r="Z386" s="22">
        <v>197.917</v>
      </c>
      <c r="AA386" s="22">
        <v>-1.6806000000000001E-2</v>
      </c>
      <c r="AB386" s="22">
        <v>376</v>
      </c>
      <c r="AC386" s="22">
        <v>-4.3667600000000001E-2</v>
      </c>
      <c r="AD386">
        <f t="shared" si="64"/>
        <v>16.806000000000001</v>
      </c>
      <c r="AE386">
        <f t="shared" si="65"/>
        <v>-0.72828800999999999</v>
      </c>
      <c r="AF386" s="9"/>
      <c r="AG386" s="22">
        <v>1.7933699999999999</v>
      </c>
      <c r="AH386" s="22">
        <v>295.61799999999999</v>
      </c>
      <c r="AI386" s="22">
        <v>0.170929</v>
      </c>
      <c r="AJ386" s="22">
        <v>376</v>
      </c>
      <c r="AK386" s="22">
        <v>1.79291</v>
      </c>
      <c r="AL386">
        <f t="shared" si="66"/>
        <v>-170.929</v>
      </c>
      <c r="AM386">
        <f t="shared" si="67"/>
        <v>-306.53894072999998</v>
      </c>
      <c r="AP386" s="9"/>
      <c r="AQ386" s="22">
        <v>-4.3334999999999999E-2</v>
      </c>
      <c r="AR386" s="22">
        <v>412.911</v>
      </c>
      <c r="AS386" s="22">
        <v>-1.8362400000000001E-2</v>
      </c>
      <c r="AT386" s="22">
        <v>376</v>
      </c>
      <c r="AU386" s="22">
        <v>-4.3542499999999998E-2</v>
      </c>
      <c r="AV386">
        <f t="shared" si="68"/>
        <v>18.362400000000001</v>
      </c>
      <c r="AW386">
        <f t="shared" si="69"/>
        <v>-0.79573460400000007</v>
      </c>
      <c r="AX386" s="9"/>
      <c r="AY386" s="22">
        <v>1.7933699999999999</v>
      </c>
      <c r="AZ386" s="22">
        <v>499.613</v>
      </c>
      <c r="BA386" s="22">
        <v>0.159027</v>
      </c>
      <c r="BB386" s="22">
        <v>376</v>
      </c>
      <c r="BC386" s="22">
        <v>7.8704800000000005E-2</v>
      </c>
      <c r="BD386">
        <f t="shared" si="70"/>
        <v>-159.02700000000002</v>
      </c>
      <c r="BE386">
        <f t="shared" si="71"/>
        <v>-285.19425099</v>
      </c>
    </row>
    <row r="387" spans="6:57">
      <c r="F387" s="9"/>
      <c r="G387" s="22">
        <v>-4.8370400000000001E-2</v>
      </c>
      <c r="H387" s="22">
        <v>70.853399999999993</v>
      </c>
      <c r="I387" s="22">
        <v>-1.6696200000000001E-2</v>
      </c>
      <c r="J387" s="22">
        <v>377</v>
      </c>
      <c r="K387" s="22">
        <v>-4.8889200000000001E-2</v>
      </c>
      <c r="L387">
        <f t="shared" si="60"/>
        <v>16.696200000000001</v>
      </c>
      <c r="M387">
        <f t="shared" si="61"/>
        <v>-0.80760187248000004</v>
      </c>
      <c r="N387" s="9"/>
      <c r="O387" s="22">
        <v>1.7984</v>
      </c>
      <c r="P387" s="22">
        <v>141.83000000000001</v>
      </c>
      <c r="Q387" s="22">
        <v>1.4770500000000001E-2</v>
      </c>
      <c r="R387" s="22">
        <v>377</v>
      </c>
      <c r="S387" s="22">
        <v>1.79779</v>
      </c>
      <c r="T387">
        <f t="shared" si="62"/>
        <v>-14.7705</v>
      </c>
      <c r="U387">
        <f t="shared" si="63"/>
        <v>-26.563267200000002</v>
      </c>
      <c r="X387" s="9"/>
      <c r="Y387" s="22">
        <v>-4.8370400000000001E-2</v>
      </c>
      <c r="Z387" s="22">
        <v>198.017</v>
      </c>
      <c r="AA387" s="22">
        <v>-1.6802999999999998E-2</v>
      </c>
      <c r="AB387" s="22">
        <v>377</v>
      </c>
      <c r="AC387" s="22">
        <v>-4.8727399999999997E-2</v>
      </c>
      <c r="AD387">
        <f t="shared" si="64"/>
        <v>16.802999999999997</v>
      </c>
      <c r="AE387">
        <f t="shared" si="65"/>
        <v>-0.81276783119999985</v>
      </c>
      <c r="AF387" s="9"/>
      <c r="AG387" s="22">
        <v>1.7984</v>
      </c>
      <c r="AH387" s="22">
        <v>295.71899999999999</v>
      </c>
      <c r="AI387" s="22">
        <v>0.19647200000000001</v>
      </c>
      <c r="AJ387" s="22">
        <v>377</v>
      </c>
      <c r="AK387" s="22">
        <v>1.7984</v>
      </c>
      <c r="AL387">
        <f t="shared" si="66"/>
        <v>-196.47200000000001</v>
      </c>
      <c r="AM387">
        <f t="shared" si="67"/>
        <v>-353.3352448</v>
      </c>
      <c r="AP387" s="9"/>
      <c r="AQ387" s="22">
        <v>-4.8370400000000001E-2</v>
      </c>
      <c r="AR387" s="22">
        <v>413.012</v>
      </c>
      <c r="AS387" s="22">
        <v>-1.83655E-2</v>
      </c>
      <c r="AT387" s="22">
        <v>377</v>
      </c>
      <c r="AU387" s="22">
        <v>-4.9591099999999999E-2</v>
      </c>
      <c r="AV387">
        <f t="shared" si="68"/>
        <v>18.365500000000001</v>
      </c>
      <c r="AW387">
        <f t="shared" si="69"/>
        <v>-0.8883465812000001</v>
      </c>
      <c r="AX387" s="9"/>
      <c r="AY387" s="22">
        <v>1.7984</v>
      </c>
      <c r="AZ387" s="22">
        <v>499.71300000000002</v>
      </c>
      <c r="BA387" s="22">
        <v>0.14502000000000001</v>
      </c>
      <c r="BB387" s="22">
        <v>377</v>
      </c>
      <c r="BC387" s="22">
        <v>7.8613299999999997E-2</v>
      </c>
      <c r="BD387">
        <f t="shared" si="70"/>
        <v>-145.02000000000001</v>
      </c>
      <c r="BE387">
        <f t="shared" si="71"/>
        <v>-260.803968</v>
      </c>
    </row>
    <row r="388" spans="6:57">
      <c r="F388" s="9"/>
      <c r="G388" s="22">
        <v>-5.3405800000000003E-2</v>
      </c>
      <c r="H388" s="22">
        <v>70.954099999999997</v>
      </c>
      <c r="I388" s="22">
        <v>-1.6693099999999999E-2</v>
      </c>
      <c r="J388" s="22">
        <v>378</v>
      </c>
      <c r="K388" s="22">
        <v>-5.3955099999999999E-2</v>
      </c>
      <c r="L388">
        <f t="shared" si="60"/>
        <v>16.693099999999998</v>
      </c>
      <c r="M388">
        <f t="shared" si="61"/>
        <v>-0.89150835997999989</v>
      </c>
      <c r="N388" s="9"/>
      <c r="O388" s="22">
        <v>1.8034399999999999</v>
      </c>
      <c r="P388" s="22">
        <v>141.93</v>
      </c>
      <c r="Q388" s="22">
        <v>1.8515E-2</v>
      </c>
      <c r="R388" s="22">
        <v>378</v>
      </c>
      <c r="S388" s="22">
        <v>1.80237</v>
      </c>
      <c r="T388">
        <f t="shared" si="62"/>
        <v>-18.515000000000001</v>
      </c>
      <c r="U388">
        <f t="shared" si="63"/>
        <v>-33.390691599999997</v>
      </c>
      <c r="X388" s="9"/>
      <c r="Y388" s="22">
        <v>-5.3405800000000003E-2</v>
      </c>
      <c r="Z388" s="22">
        <v>198.11799999999999</v>
      </c>
      <c r="AA388" s="22">
        <v>-1.6802999999999998E-2</v>
      </c>
      <c r="AB388" s="22">
        <v>378</v>
      </c>
      <c r="AC388" s="22">
        <v>-5.3985600000000002E-2</v>
      </c>
      <c r="AD388">
        <f t="shared" si="64"/>
        <v>16.802999999999997</v>
      </c>
      <c r="AE388">
        <f t="shared" si="65"/>
        <v>-0.89737765739999986</v>
      </c>
      <c r="AF388" s="9"/>
      <c r="AG388" s="22">
        <v>1.8034399999999999</v>
      </c>
      <c r="AH388" s="22">
        <v>295.82</v>
      </c>
      <c r="AI388" s="22">
        <v>0.222992</v>
      </c>
      <c r="AJ388" s="22">
        <v>378</v>
      </c>
      <c r="AK388" s="22">
        <v>1.80237</v>
      </c>
      <c r="AL388">
        <f t="shared" si="66"/>
        <v>-222.99199999999999</v>
      </c>
      <c r="AM388">
        <f t="shared" si="67"/>
        <v>-402.15269247999998</v>
      </c>
      <c r="AP388" s="9"/>
      <c r="AQ388" s="22">
        <v>-5.3405800000000003E-2</v>
      </c>
      <c r="AR388" s="22">
        <v>413.113</v>
      </c>
      <c r="AS388" s="22">
        <v>-1.8371599999999998E-2</v>
      </c>
      <c r="AT388" s="22">
        <v>378</v>
      </c>
      <c r="AU388" s="22">
        <v>-5.3802500000000003E-2</v>
      </c>
      <c r="AV388">
        <f t="shared" si="68"/>
        <v>18.371599999999997</v>
      </c>
      <c r="AW388">
        <f t="shared" si="69"/>
        <v>-0.98114999527999991</v>
      </c>
      <c r="AX388" s="9"/>
      <c r="AY388" s="22">
        <v>1.8034399999999999</v>
      </c>
      <c r="AZ388" s="22">
        <v>499.81400000000002</v>
      </c>
      <c r="BA388" s="22">
        <v>0.14205899999999999</v>
      </c>
      <c r="BB388" s="22">
        <v>378</v>
      </c>
      <c r="BC388" s="22">
        <v>7.8582799999999994E-2</v>
      </c>
      <c r="BD388">
        <f t="shared" si="70"/>
        <v>-142.059</v>
      </c>
      <c r="BE388">
        <f t="shared" si="71"/>
        <v>-256.19488295999997</v>
      </c>
    </row>
    <row r="389" spans="6:57">
      <c r="F389" s="9"/>
      <c r="G389" s="22">
        <v>-5.8441199999999999E-2</v>
      </c>
      <c r="H389" s="22">
        <v>71.0548</v>
      </c>
      <c r="I389" s="22">
        <v>-1.6696200000000001E-2</v>
      </c>
      <c r="J389" s="22">
        <v>379</v>
      </c>
      <c r="K389" s="22">
        <v>-5.9020999999999997E-2</v>
      </c>
      <c r="L389">
        <f t="shared" si="60"/>
        <v>16.696200000000001</v>
      </c>
      <c r="M389">
        <f t="shared" si="61"/>
        <v>-0.97574596344000009</v>
      </c>
      <c r="N389" s="9"/>
      <c r="O389" s="22">
        <v>1.80847</v>
      </c>
      <c r="P389" s="22">
        <v>142.03100000000001</v>
      </c>
      <c r="Q389" s="22">
        <v>2.2290000000000001E-2</v>
      </c>
      <c r="R389" s="22">
        <v>379</v>
      </c>
      <c r="S389" s="22">
        <v>1.8075600000000001</v>
      </c>
      <c r="T389">
        <f t="shared" si="62"/>
        <v>-22.29</v>
      </c>
      <c r="U389">
        <f t="shared" si="63"/>
        <v>-40.3107963</v>
      </c>
      <c r="X389" s="9"/>
      <c r="Y389" s="22">
        <v>-5.8441199999999999E-2</v>
      </c>
      <c r="Z389" s="22">
        <v>198.21899999999999</v>
      </c>
      <c r="AA389" s="22">
        <v>-1.68091E-2</v>
      </c>
      <c r="AB389" s="22">
        <v>379</v>
      </c>
      <c r="AC389" s="22">
        <v>-5.8837899999999999E-2</v>
      </c>
      <c r="AD389">
        <f t="shared" si="64"/>
        <v>16.809100000000001</v>
      </c>
      <c r="AE389">
        <f t="shared" si="65"/>
        <v>-0.98234397492000003</v>
      </c>
      <c r="AF389" s="9"/>
      <c r="AG389" s="22">
        <v>1.80847</v>
      </c>
      <c r="AH389" s="22">
        <v>295.92</v>
      </c>
      <c r="AI389" s="22">
        <v>0.25024400000000002</v>
      </c>
      <c r="AJ389" s="22">
        <v>379</v>
      </c>
      <c r="AK389" s="22">
        <v>1.80786</v>
      </c>
      <c r="AL389">
        <f t="shared" si="66"/>
        <v>-250.24400000000003</v>
      </c>
      <c r="AM389">
        <f t="shared" si="67"/>
        <v>-452.55876668000008</v>
      </c>
      <c r="AP389" s="9"/>
      <c r="AQ389" s="22">
        <v>-5.8441199999999999E-2</v>
      </c>
      <c r="AR389" s="22">
        <v>413.21300000000002</v>
      </c>
      <c r="AS389" s="22">
        <v>-1.8359400000000001E-2</v>
      </c>
      <c r="AT389" s="22">
        <v>379</v>
      </c>
      <c r="AU389" s="22">
        <v>-5.87769E-2</v>
      </c>
      <c r="AV389">
        <f t="shared" si="68"/>
        <v>18.359400000000001</v>
      </c>
      <c r="AW389">
        <f t="shared" si="69"/>
        <v>-1.07294536728</v>
      </c>
      <c r="AX389" s="9"/>
      <c r="AY389" s="22">
        <v>1.80847</v>
      </c>
      <c r="AZ389" s="22">
        <v>499.91500000000002</v>
      </c>
      <c r="BA389" s="22">
        <v>0.13955699999999999</v>
      </c>
      <c r="BB389" s="22">
        <v>379</v>
      </c>
      <c r="BC389" s="22">
        <v>7.8796400000000003E-2</v>
      </c>
      <c r="BD389">
        <f t="shared" si="70"/>
        <v>-139.55699999999999</v>
      </c>
      <c r="BE389">
        <f t="shared" si="71"/>
        <v>-252.38464778999997</v>
      </c>
    </row>
    <row r="390" spans="6:57">
      <c r="F390" s="9"/>
      <c r="G390" s="22">
        <v>-6.3476599999999994E-2</v>
      </c>
      <c r="H390" s="22">
        <v>71.155500000000004</v>
      </c>
      <c r="I390" s="22">
        <v>-1.6677899999999999E-2</v>
      </c>
      <c r="J390" s="22">
        <v>380</v>
      </c>
      <c r="K390" s="22">
        <v>-6.3995399999999994E-2</v>
      </c>
      <c r="L390">
        <f t="shared" si="60"/>
        <v>16.677899999999998</v>
      </c>
      <c r="M390">
        <f t="shared" si="61"/>
        <v>-1.0586563871399997</v>
      </c>
      <c r="N390" s="9"/>
      <c r="O390" s="22">
        <v>1.81351</v>
      </c>
      <c r="P390" s="22">
        <v>142.13200000000001</v>
      </c>
      <c r="Q390" s="22">
        <v>2.6058999999999999E-2</v>
      </c>
      <c r="R390" s="22">
        <v>380</v>
      </c>
      <c r="S390" s="22">
        <v>1.81274</v>
      </c>
      <c r="T390">
        <f t="shared" si="62"/>
        <v>-26.058999999999997</v>
      </c>
      <c r="U390">
        <f t="shared" si="63"/>
        <v>-47.258257089999994</v>
      </c>
      <c r="X390" s="9"/>
      <c r="Y390" s="22">
        <v>-6.3476599999999994E-2</v>
      </c>
      <c r="Z390" s="22">
        <v>198.31899999999999</v>
      </c>
      <c r="AA390" s="22">
        <v>-1.68121E-2</v>
      </c>
      <c r="AB390" s="22">
        <v>380</v>
      </c>
      <c r="AC390" s="22">
        <v>-6.3964800000000002E-2</v>
      </c>
      <c r="AD390">
        <f t="shared" si="64"/>
        <v>16.812100000000001</v>
      </c>
      <c r="AE390">
        <f t="shared" si="65"/>
        <v>-1.06717494686</v>
      </c>
      <c r="AF390" s="9"/>
      <c r="AG390" s="22">
        <v>1.81351</v>
      </c>
      <c r="AH390" s="22">
        <v>296.02100000000002</v>
      </c>
      <c r="AI390" s="22">
        <v>0.276337</v>
      </c>
      <c r="AJ390" s="22">
        <v>380</v>
      </c>
      <c r="AK390" s="22">
        <v>1.81274</v>
      </c>
      <c r="AL390">
        <f t="shared" si="66"/>
        <v>-276.33699999999999</v>
      </c>
      <c r="AM390">
        <f t="shared" si="67"/>
        <v>-501.13991286999999</v>
      </c>
      <c r="AP390" s="9"/>
      <c r="AQ390" s="22">
        <v>-6.3476599999999994E-2</v>
      </c>
      <c r="AR390" s="22">
        <v>413.31400000000002</v>
      </c>
      <c r="AS390" s="22">
        <v>-1.8344099999999999E-2</v>
      </c>
      <c r="AT390" s="22">
        <v>380</v>
      </c>
      <c r="AU390" s="22">
        <v>-6.3995399999999994E-2</v>
      </c>
      <c r="AV390">
        <f t="shared" si="68"/>
        <v>18.344099999999997</v>
      </c>
      <c r="AW390">
        <f t="shared" si="69"/>
        <v>-1.1644210980599998</v>
      </c>
      <c r="AX390" s="9"/>
      <c r="AY390" s="22">
        <v>1.81351</v>
      </c>
      <c r="AZ390" s="22">
        <v>500.01600000000002</v>
      </c>
      <c r="BA390" s="22">
        <v>0.14025899999999999</v>
      </c>
      <c r="BB390" s="22">
        <v>380</v>
      </c>
      <c r="BC390" s="22">
        <v>7.9009999999999997E-2</v>
      </c>
      <c r="BD390">
        <f t="shared" si="70"/>
        <v>-140.25899999999999</v>
      </c>
      <c r="BE390">
        <f t="shared" si="71"/>
        <v>-254.36109908999998</v>
      </c>
    </row>
    <row r="391" spans="6:57">
      <c r="F391" s="9"/>
      <c r="G391" s="22">
        <v>-6.8512000000000003E-2</v>
      </c>
      <c r="H391" s="22">
        <v>71.256200000000007</v>
      </c>
      <c r="I391" s="22">
        <v>-1.6696200000000001E-2</v>
      </c>
      <c r="J391" s="22">
        <v>381</v>
      </c>
      <c r="K391" s="22">
        <v>-6.9244399999999998E-2</v>
      </c>
      <c r="L391">
        <f t="shared" si="60"/>
        <v>16.696200000000001</v>
      </c>
      <c r="M391">
        <f t="shared" si="61"/>
        <v>-1.1438900544000001</v>
      </c>
      <c r="N391" s="9"/>
      <c r="O391" s="22">
        <v>1.81854</v>
      </c>
      <c r="P391" s="22">
        <v>142.232</v>
      </c>
      <c r="Q391" s="22">
        <v>2.9800400000000001E-2</v>
      </c>
      <c r="R391" s="22">
        <v>381</v>
      </c>
      <c r="S391" s="22">
        <v>1.8170200000000001</v>
      </c>
      <c r="T391">
        <f t="shared" si="62"/>
        <v>-29.8004</v>
      </c>
      <c r="U391">
        <f t="shared" si="63"/>
        <v>-54.193219415999998</v>
      </c>
      <c r="X391" s="9"/>
      <c r="Y391" s="22">
        <v>-6.8512000000000003E-2</v>
      </c>
      <c r="Z391" s="22">
        <v>198.42</v>
      </c>
      <c r="AA391" s="22">
        <v>-1.6818199999999998E-2</v>
      </c>
      <c r="AB391" s="22">
        <v>381</v>
      </c>
      <c r="AC391" s="22">
        <v>-6.9000199999999998E-2</v>
      </c>
      <c r="AD391">
        <f t="shared" si="64"/>
        <v>16.818199999999997</v>
      </c>
      <c r="AE391">
        <f t="shared" si="65"/>
        <v>-1.1522485184</v>
      </c>
      <c r="AF391" s="9"/>
      <c r="AG391" s="22">
        <v>1.81854</v>
      </c>
      <c r="AH391" s="22">
        <v>296.12200000000001</v>
      </c>
      <c r="AI391" s="22">
        <v>0.30303999999999998</v>
      </c>
      <c r="AJ391" s="22">
        <v>381</v>
      </c>
      <c r="AK391" s="22">
        <v>1.8176300000000001</v>
      </c>
      <c r="AL391">
        <f t="shared" si="66"/>
        <v>-303.03999999999996</v>
      </c>
      <c r="AM391">
        <f t="shared" si="67"/>
        <v>-551.09036159999994</v>
      </c>
      <c r="AP391" s="9"/>
      <c r="AQ391" s="22">
        <v>-6.8512000000000003E-2</v>
      </c>
      <c r="AR391" s="22">
        <v>413.41500000000002</v>
      </c>
      <c r="AS391" s="22">
        <v>-1.8328899999999999E-2</v>
      </c>
      <c r="AT391" s="22">
        <v>381</v>
      </c>
      <c r="AU391" s="22">
        <v>-6.9030800000000003E-2</v>
      </c>
      <c r="AV391">
        <f t="shared" si="68"/>
        <v>18.328899999999997</v>
      </c>
      <c r="AW391">
        <f t="shared" si="69"/>
        <v>-1.2557495967999999</v>
      </c>
      <c r="AX391" s="9"/>
      <c r="AY391" s="22">
        <v>1.81854</v>
      </c>
      <c r="AZ391" s="22">
        <v>500.11599999999999</v>
      </c>
      <c r="BA391" s="22">
        <v>0.138489</v>
      </c>
      <c r="BB391" s="22">
        <v>381</v>
      </c>
      <c r="BC391" s="22">
        <v>7.91626E-2</v>
      </c>
      <c r="BD391">
        <f t="shared" si="70"/>
        <v>-138.489</v>
      </c>
      <c r="BE391">
        <f t="shared" si="71"/>
        <v>-251.84778606</v>
      </c>
    </row>
    <row r="392" spans="6:57">
      <c r="F392" s="9"/>
      <c r="G392" s="22">
        <v>-7.3547399999999999E-2</v>
      </c>
      <c r="H392" s="22">
        <v>71.356899999999996</v>
      </c>
      <c r="I392" s="22">
        <v>-1.6705299999999999E-2</v>
      </c>
      <c r="J392" s="22">
        <v>382</v>
      </c>
      <c r="K392" s="22">
        <v>-7.4005100000000004E-2</v>
      </c>
      <c r="L392">
        <f t="shared" si="60"/>
        <v>16.705299999999998</v>
      </c>
      <c r="M392">
        <f t="shared" si="61"/>
        <v>-1.2286313812199998</v>
      </c>
      <c r="N392" s="9"/>
      <c r="O392" s="22">
        <v>1.82358</v>
      </c>
      <c r="P392" s="22">
        <v>142.333</v>
      </c>
      <c r="Q392" s="22">
        <v>3.3548000000000001E-2</v>
      </c>
      <c r="R392" s="22">
        <v>382</v>
      </c>
      <c r="S392" s="22">
        <v>1.82281</v>
      </c>
      <c r="T392">
        <f t="shared" si="62"/>
        <v>-33.548000000000002</v>
      </c>
      <c r="U392">
        <f t="shared" si="63"/>
        <v>-61.177461839999999</v>
      </c>
      <c r="X392" s="9"/>
      <c r="Y392" s="22">
        <v>-7.3547399999999999E-2</v>
      </c>
      <c r="Z392" s="22">
        <v>198.52099999999999</v>
      </c>
      <c r="AA392" s="22">
        <v>-1.68121E-2</v>
      </c>
      <c r="AB392" s="22">
        <v>382</v>
      </c>
      <c r="AC392" s="22">
        <v>-7.3700000000000002E-2</v>
      </c>
      <c r="AD392">
        <f t="shared" si="64"/>
        <v>16.812100000000001</v>
      </c>
      <c r="AE392">
        <f t="shared" si="65"/>
        <v>-1.2364862435400001</v>
      </c>
      <c r="AF392" s="9"/>
      <c r="AG392" s="22">
        <v>1.82358</v>
      </c>
      <c r="AH392" s="22">
        <v>296.22300000000001</v>
      </c>
      <c r="AI392" s="22">
        <v>0.33111600000000002</v>
      </c>
      <c r="AJ392" s="22">
        <v>382</v>
      </c>
      <c r="AK392" s="22">
        <v>1.82281</v>
      </c>
      <c r="AL392">
        <f t="shared" si="66"/>
        <v>-331.11600000000004</v>
      </c>
      <c r="AM392">
        <f t="shared" si="67"/>
        <v>-603.81651528000009</v>
      </c>
      <c r="AP392" s="9"/>
      <c r="AQ392" s="22">
        <v>-7.3547399999999999E-2</v>
      </c>
      <c r="AR392" s="22">
        <v>413.51600000000002</v>
      </c>
      <c r="AS392" s="22">
        <v>-1.8341099999999999E-2</v>
      </c>
      <c r="AT392" s="22">
        <v>382</v>
      </c>
      <c r="AU392" s="22">
        <v>-7.4005100000000004E-2</v>
      </c>
      <c r="AV392">
        <f t="shared" si="68"/>
        <v>18.341099999999997</v>
      </c>
      <c r="AW392">
        <f t="shared" si="69"/>
        <v>-1.3489402181399999</v>
      </c>
      <c r="AX392" s="9"/>
      <c r="AY392" s="22">
        <v>1.82358</v>
      </c>
      <c r="AZ392" s="22">
        <v>500.21699999999998</v>
      </c>
      <c r="BA392" s="22">
        <v>0.138153</v>
      </c>
      <c r="BB392" s="22">
        <v>382</v>
      </c>
      <c r="BC392" s="22">
        <v>7.8887899999999997E-2</v>
      </c>
      <c r="BD392">
        <f t="shared" si="70"/>
        <v>-138.15299999999999</v>
      </c>
      <c r="BE392">
        <f t="shared" si="71"/>
        <v>-251.93304773999998</v>
      </c>
    </row>
    <row r="393" spans="6:57">
      <c r="F393" s="9"/>
      <c r="G393" s="22">
        <v>-7.8582799999999994E-2</v>
      </c>
      <c r="H393" s="22">
        <v>71.457700000000003</v>
      </c>
      <c r="I393" s="22">
        <v>-1.6705299999999999E-2</v>
      </c>
      <c r="J393" s="22">
        <v>383</v>
      </c>
      <c r="K393" s="22">
        <v>-7.90405E-2</v>
      </c>
      <c r="L393">
        <f t="shared" si="60"/>
        <v>16.705299999999998</v>
      </c>
      <c r="M393">
        <f t="shared" si="61"/>
        <v>-1.3127492488399997</v>
      </c>
      <c r="N393" s="9"/>
      <c r="O393" s="22">
        <v>1.8286100000000001</v>
      </c>
      <c r="P393" s="22">
        <v>142.434</v>
      </c>
      <c r="Q393" s="22">
        <v>3.7377899999999999E-2</v>
      </c>
      <c r="R393" s="22">
        <v>383</v>
      </c>
      <c r="S393" s="22">
        <v>1.8277000000000001</v>
      </c>
      <c r="T393">
        <f t="shared" si="62"/>
        <v>-37.377899999999997</v>
      </c>
      <c r="U393">
        <f t="shared" si="63"/>
        <v>-68.349601718999992</v>
      </c>
      <c r="X393" s="9"/>
      <c r="Y393" s="22">
        <v>-7.8582799999999994E-2</v>
      </c>
      <c r="Z393" s="22">
        <v>198.62200000000001</v>
      </c>
      <c r="AA393" s="22">
        <v>-1.6815199999999999E-2</v>
      </c>
      <c r="AB393" s="22">
        <v>383</v>
      </c>
      <c r="AC393" s="22">
        <v>-7.8979499999999994E-2</v>
      </c>
      <c r="AD393">
        <f t="shared" si="64"/>
        <v>16.815199999999997</v>
      </c>
      <c r="AE393">
        <f t="shared" si="65"/>
        <v>-1.3213854985599998</v>
      </c>
      <c r="AF393" s="9"/>
      <c r="AG393" s="22">
        <v>1.8286100000000001</v>
      </c>
      <c r="AH393" s="22">
        <v>296.32299999999998</v>
      </c>
      <c r="AI393" s="22">
        <v>0.36013800000000001</v>
      </c>
      <c r="AJ393" s="22">
        <v>383</v>
      </c>
      <c r="AK393" s="22">
        <v>1.8277000000000001</v>
      </c>
      <c r="AL393">
        <f t="shared" si="66"/>
        <v>-360.13800000000003</v>
      </c>
      <c r="AM393">
        <f t="shared" si="67"/>
        <v>-658.55194818000007</v>
      </c>
      <c r="AP393" s="9"/>
      <c r="AQ393" s="22">
        <v>-7.8582799999999994E-2</v>
      </c>
      <c r="AR393" s="22">
        <v>413.61599999999999</v>
      </c>
      <c r="AS393" s="22">
        <v>-1.8353299999999999E-2</v>
      </c>
      <c r="AT393" s="22">
        <v>383</v>
      </c>
      <c r="AU393" s="22">
        <v>-7.9315200000000002E-2</v>
      </c>
      <c r="AV393">
        <f t="shared" si="68"/>
        <v>18.353300000000001</v>
      </c>
      <c r="AW393">
        <f t="shared" si="69"/>
        <v>-1.44225370324</v>
      </c>
      <c r="AX393" s="9"/>
      <c r="AY393" s="22">
        <v>1.8286100000000001</v>
      </c>
      <c r="AZ393" s="22">
        <v>500.31799999999998</v>
      </c>
      <c r="BA393" s="22">
        <v>0.137573</v>
      </c>
      <c r="BB393" s="22">
        <v>383</v>
      </c>
      <c r="BC393" s="22">
        <v>7.8857399999999994E-2</v>
      </c>
      <c r="BD393">
        <f t="shared" si="70"/>
        <v>-137.57300000000001</v>
      </c>
      <c r="BE393">
        <f t="shared" si="71"/>
        <v>-251.56736353000002</v>
      </c>
    </row>
    <row r="394" spans="6:57">
      <c r="F394" s="9"/>
      <c r="G394" s="22">
        <v>-8.3618200000000004E-2</v>
      </c>
      <c r="H394" s="22">
        <v>71.558400000000006</v>
      </c>
      <c r="I394" s="22">
        <v>-1.6690099999999999E-2</v>
      </c>
      <c r="J394" s="22">
        <v>384</v>
      </c>
      <c r="K394" s="22">
        <v>-8.4045400000000006E-2</v>
      </c>
      <c r="L394">
        <f t="shared" si="60"/>
        <v>16.690100000000001</v>
      </c>
      <c r="M394">
        <f t="shared" si="61"/>
        <v>-1.3955961198200002</v>
      </c>
      <c r="N394" s="9"/>
      <c r="O394" s="22">
        <v>1.83365</v>
      </c>
      <c r="P394" s="22">
        <v>142.53399999999999</v>
      </c>
      <c r="Q394" s="22">
        <v>4.1180399999999999E-2</v>
      </c>
      <c r="R394" s="22">
        <v>384</v>
      </c>
      <c r="S394" s="22">
        <v>1.8328899999999999</v>
      </c>
      <c r="T394">
        <f t="shared" si="62"/>
        <v>-41.180399999999999</v>
      </c>
      <c r="U394">
        <f t="shared" si="63"/>
        <v>-75.510440459999998</v>
      </c>
      <c r="X394" s="9"/>
      <c r="Y394" s="22">
        <v>-8.3618200000000004E-2</v>
      </c>
      <c r="Z394" s="22">
        <v>198.72200000000001</v>
      </c>
      <c r="AA394" s="22">
        <v>-1.68121E-2</v>
      </c>
      <c r="AB394" s="22">
        <v>384</v>
      </c>
      <c r="AC394" s="22">
        <v>-8.4106399999999998E-2</v>
      </c>
      <c r="AD394">
        <f t="shared" si="64"/>
        <v>16.812100000000001</v>
      </c>
      <c r="AE394">
        <f t="shared" si="65"/>
        <v>-1.40579754022</v>
      </c>
      <c r="AF394" s="9"/>
      <c r="AG394" s="22">
        <v>1.83365</v>
      </c>
      <c r="AH394" s="22">
        <v>296.42399999999998</v>
      </c>
      <c r="AI394" s="22">
        <v>0.38839699999999999</v>
      </c>
      <c r="AJ394" s="22">
        <v>384</v>
      </c>
      <c r="AK394" s="22">
        <v>1.8331900000000001</v>
      </c>
      <c r="AL394">
        <f t="shared" si="66"/>
        <v>-388.39699999999999</v>
      </c>
      <c r="AM394">
        <f t="shared" si="67"/>
        <v>-712.18415904999995</v>
      </c>
      <c r="AP394" s="9"/>
      <c r="AQ394" s="22">
        <v>-8.3618200000000004E-2</v>
      </c>
      <c r="AR394" s="22">
        <v>413.71699999999998</v>
      </c>
      <c r="AS394" s="22">
        <v>-1.8356299999999999E-2</v>
      </c>
      <c r="AT394" s="22">
        <v>384</v>
      </c>
      <c r="AU394" s="22">
        <v>-8.4289600000000006E-2</v>
      </c>
      <c r="AV394">
        <f t="shared" si="68"/>
        <v>18.356299999999997</v>
      </c>
      <c r="AW394">
        <f t="shared" si="69"/>
        <v>-1.5349207646599998</v>
      </c>
      <c r="AX394" s="9"/>
      <c r="AY394" s="22">
        <v>1.83365</v>
      </c>
      <c r="AZ394" s="22">
        <v>500.41800000000001</v>
      </c>
      <c r="BA394" s="22">
        <v>0.13674900000000001</v>
      </c>
      <c r="BB394" s="22">
        <v>384</v>
      </c>
      <c r="BC394" s="22">
        <v>7.87659E-2</v>
      </c>
      <c r="BD394">
        <f t="shared" si="70"/>
        <v>-136.74900000000002</v>
      </c>
      <c r="BE394">
        <f t="shared" si="71"/>
        <v>-250.74980385000003</v>
      </c>
    </row>
    <row r="395" spans="6:57">
      <c r="F395" s="9"/>
      <c r="G395" s="22">
        <v>-8.8653599999999999E-2</v>
      </c>
      <c r="H395" s="22">
        <v>71.659099999999995</v>
      </c>
      <c r="I395" s="22">
        <v>-1.6693099999999999E-2</v>
      </c>
      <c r="J395" s="22">
        <v>385</v>
      </c>
      <c r="K395" s="22">
        <v>-8.9141799999999993E-2</v>
      </c>
      <c r="L395">
        <f t="shared" si="60"/>
        <v>16.693099999999998</v>
      </c>
      <c r="M395">
        <f t="shared" si="61"/>
        <v>-1.4799034101599997</v>
      </c>
      <c r="N395" s="9"/>
      <c r="O395" s="22">
        <v>1.8386800000000001</v>
      </c>
      <c r="P395" s="22">
        <v>142.63499999999999</v>
      </c>
      <c r="Q395" s="22">
        <v>4.5153800000000001E-2</v>
      </c>
      <c r="R395" s="22">
        <v>385</v>
      </c>
      <c r="S395" s="22">
        <v>1.8377699999999999</v>
      </c>
      <c r="T395">
        <f t="shared" si="62"/>
        <v>-45.153800000000004</v>
      </c>
      <c r="U395">
        <f t="shared" si="63"/>
        <v>-83.023388984000007</v>
      </c>
      <c r="X395" s="9"/>
      <c r="Y395" s="22">
        <v>-8.8653599999999999E-2</v>
      </c>
      <c r="Z395" s="22">
        <v>198.82300000000001</v>
      </c>
      <c r="AA395" s="22">
        <v>-1.67999E-2</v>
      </c>
      <c r="AB395" s="22">
        <v>385</v>
      </c>
      <c r="AC395" s="22">
        <v>-8.9325000000000002E-2</v>
      </c>
      <c r="AD395">
        <f t="shared" si="64"/>
        <v>16.799900000000001</v>
      </c>
      <c r="AE395">
        <f t="shared" si="65"/>
        <v>-1.48937161464</v>
      </c>
      <c r="AF395" s="9"/>
      <c r="AG395" s="22">
        <v>1.8386800000000001</v>
      </c>
      <c r="AH395" s="22">
        <v>296.52499999999998</v>
      </c>
      <c r="AI395" s="22">
        <v>0.37573200000000001</v>
      </c>
      <c r="AJ395" s="22">
        <v>385</v>
      </c>
      <c r="AK395" s="22">
        <v>7.4920700000000007E-2</v>
      </c>
      <c r="AL395">
        <f t="shared" si="66"/>
        <v>-375.73200000000003</v>
      </c>
      <c r="AM395">
        <f t="shared" si="67"/>
        <v>-690.85091376000014</v>
      </c>
      <c r="AP395" s="9"/>
      <c r="AQ395" s="22">
        <v>-8.8653599999999999E-2</v>
      </c>
      <c r="AR395" s="22">
        <v>413.81799999999998</v>
      </c>
      <c r="AS395" s="22">
        <v>-1.8362400000000001E-2</v>
      </c>
      <c r="AT395" s="22">
        <v>385</v>
      </c>
      <c r="AU395" s="22">
        <v>-8.9050299999999999E-2</v>
      </c>
      <c r="AV395">
        <f t="shared" si="68"/>
        <v>18.362400000000001</v>
      </c>
      <c r="AW395">
        <f t="shared" si="69"/>
        <v>-1.6278928646400002</v>
      </c>
      <c r="AX395" s="9"/>
      <c r="AY395" s="22">
        <v>1.8386800000000001</v>
      </c>
      <c r="AZ395" s="22">
        <v>500.51900000000001</v>
      </c>
      <c r="BA395" s="22">
        <v>0.13616900000000001</v>
      </c>
      <c r="BB395" s="22">
        <v>385</v>
      </c>
      <c r="BC395" s="22">
        <v>7.8979499999999994E-2</v>
      </c>
      <c r="BD395">
        <f t="shared" si="70"/>
        <v>-136.16900000000001</v>
      </c>
      <c r="BE395">
        <f t="shared" si="71"/>
        <v>-250.37121692000002</v>
      </c>
    </row>
    <row r="396" spans="6:57">
      <c r="F396" s="9"/>
      <c r="G396" s="22">
        <v>-9.3688999999999995E-2</v>
      </c>
      <c r="H396" s="22">
        <v>71.759799999999998</v>
      </c>
      <c r="I396" s="22">
        <v>-1.6690099999999999E-2</v>
      </c>
      <c r="J396" s="22">
        <v>386</v>
      </c>
      <c r="K396" s="22">
        <v>-9.4177200000000003E-2</v>
      </c>
      <c r="L396">
        <f t="shared" ref="L396:L398" si="72">-I396/$F$2*1000</f>
        <v>16.690100000000001</v>
      </c>
      <c r="M396">
        <f t="shared" ref="M396:M398" si="73">L396*G396</f>
        <v>-1.5636787789</v>
      </c>
      <c r="N396" s="9"/>
      <c r="O396" s="22">
        <v>1.84372</v>
      </c>
      <c r="P396" s="22">
        <v>142.73599999999999</v>
      </c>
      <c r="Q396" s="22">
        <v>4.8999000000000001E-2</v>
      </c>
      <c r="R396" s="22">
        <v>386</v>
      </c>
      <c r="S396" s="22">
        <v>1.8432599999999999</v>
      </c>
      <c r="T396">
        <f t="shared" ref="T396:T398" si="74">-Q396/$F$2*1000</f>
        <v>-48.999000000000002</v>
      </c>
      <c r="U396">
        <f t="shared" ref="U396:U398" si="75">T396*O396</f>
        <v>-90.340436280000006</v>
      </c>
      <c r="X396" s="9"/>
      <c r="Y396" s="22">
        <v>-9.3688999999999995E-2</v>
      </c>
      <c r="Z396" s="22">
        <v>198.92400000000001</v>
      </c>
      <c r="AA396" s="22">
        <v>-1.6818199999999998E-2</v>
      </c>
      <c r="AB396" s="22">
        <v>386</v>
      </c>
      <c r="AC396" s="22">
        <v>-9.4360399999999997E-2</v>
      </c>
      <c r="AD396">
        <f t="shared" ref="AD396:AD398" si="76">-AA396/$F$2*1000</f>
        <v>16.818199999999997</v>
      </c>
      <c r="AE396">
        <f t="shared" ref="AE396:AE398" si="77">AD396*Y396</f>
        <v>-1.5756803397999997</v>
      </c>
      <c r="AF396" s="9"/>
      <c r="AG396" s="22">
        <v>1.84372</v>
      </c>
      <c r="AH396" s="22">
        <v>296.625</v>
      </c>
      <c r="AI396" s="22">
        <v>0.35736099999999998</v>
      </c>
      <c r="AJ396" s="22">
        <v>386</v>
      </c>
      <c r="AK396" s="22">
        <v>7.5469999999999995E-2</v>
      </c>
      <c r="AL396">
        <f t="shared" ref="AL396:AL398" si="78">-AI396/$F$2*1000</f>
        <v>-357.36099999999999</v>
      </c>
      <c r="AM396">
        <f t="shared" ref="AM396:AM398" si="79">AL396*AG396</f>
        <v>-658.87362292</v>
      </c>
      <c r="AP396" s="9"/>
      <c r="AQ396" s="22">
        <v>-9.3688999999999995E-2</v>
      </c>
      <c r="AR396" s="22">
        <v>413.91800000000001</v>
      </c>
      <c r="AS396" s="22">
        <v>-1.83258E-2</v>
      </c>
      <c r="AT396" s="22">
        <v>386</v>
      </c>
      <c r="AU396" s="22">
        <v>-9.3963599999999994E-2</v>
      </c>
      <c r="AV396">
        <f t="shared" ref="AV396:AV398" si="80">-AS396/$F$2*1000</f>
        <v>18.325800000000001</v>
      </c>
      <c r="AW396">
        <f t="shared" ref="AW396:AW398" si="81">AV396*AQ396</f>
        <v>-1.7169258761999999</v>
      </c>
      <c r="AX396" s="9"/>
      <c r="AY396" s="22">
        <v>1.84372</v>
      </c>
      <c r="AZ396" s="22">
        <v>500.62</v>
      </c>
      <c r="BA396" s="22">
        <v>0.13488800000000001</v>
      </c>
      <c r="BB396" s="22">
        <v>386</v>
      </c>
      <c r="BC396" s="22">
        <v>7.9223600000000005E-2</v>
      </c>
      <c r="BD396">
        <f t="shared" ref="BD396:BD398" si="82">-BA396/$F$2*1000</f>
        <v>-134.88800000000001</v>
      </c>
      <c r="BE396">
        <f t="shared" ref="BE396:BE398" si="83">BD396*AY396</f>
        <v>-248.69570336000001</v>
      </c>
    </row>
    <row r="397" spans="6:57">
      <c r="F397" s="9"/>
      <c r="G397" s="22">
        <v>-9.8724400000000004E-2</v>
      </c>
      <c r="H397" s="22">
        <v>71.860500000000002</v>
      </c>
      <c r="I397" s="22">
        <v>-1.6696200000000001E-2</v>
      </c>
      <c r="J397" s="22">
        <v>387</v>
      </c>
      <c r="K397" s="22">
        <v>-9.9151600000000006E-2</v>
      </c>
      <c r="L397">
        <f t="shared" si="72"/>
        <v>16.696200000000001</v>
      </c>
      <c r="M397">
        <f t="shared" si="73"/>
        <v>-1.6483223272800003</v>
      </c>
      <c r="N397" s="9"/>
      <c r="O397" s="22">
        <v>1.8487499999999999</v>
      </c>
      <c r="P397" s="22">
        <v>142.83699999999999</v>
      </c>
      <c r="Q397" s="22">
        <v>5.2822899999999999E-2</v>
      </c>
      <c r="R397" s="22">
        <v>387</v>
      </c>
      <c r="S397" s="22">
        <v>1.8478399999999999</v>
      </c>
      <c r="T397">
        <f t="shared" si="74"/>
        <v>-52.822899999999997</v>
      </c>
      <c r="U397">
        <f t="shared" si="75"/>
        <v>-97.656336374999995</v>
      </c>
      <c r="X397" s="9"/>
      <c r="Y397" s="22">
        <v>-9.8724400000000004E-2</v>
      </c>
      <c r="Z397" s="22">
        <v>199.024</v>
      </c>
      <c r="AA397" s="22">
        <v>-1.68243E-2</v>
      </c>
      <c r="AB397" s="22">
        <v>387</v>
      </c>
      <c r="AC397" s="22">
        <v>-9.9212599999999998E-2</v>
      </c>
      <c r="AD397">
        <f t="shared" si="76"/>
        <v>16.824300000000001</v>
      </c>
      <c r="AE397">
        <f t="shared" si="77"/>
        <v>-1.6609689229200002</v>
      </c>
      <c r="AF397" s="9"/>
      <c r="AG397" s="22">
        <v>1.8487499999999999</v>
      </c>
      <c r="AH397" s="22">
        <v>296.726</v>
      </c>
      <c r="AI397" s="22">
        <v>0.39575199999999999</v>
      </c>
      <c r="AJ397" s="22">
        <v>387</v>
      </c>
      <c r="AK397" s="22">
        <v>7.7362100000000003E-2</v>
      </c>
      <c r="AL397">
        <f t="shared" si="78"/>
        <v>-395.75200000000001</v>
      </c>
      <c r="AM397">
        <f t="shared" si="79"/>
        <v>-731.64650999999992</v>
      </c>
      <c r="AP397" s="9"/>
      <c r="AQ397" s="22">
        <v>-9.8724400000000004E-2</v>
      </c>
      <c r="AR397" s="22">
        <v>414.01900000000001</v>
      </c>
      <c r="AS397" s="22">
        <v>-1.8347200000000001E-2</v>
      </c>
      <c r="AT397" s="22">
        <v>387</v>
      </c>
      <c r="AU397" s="22">
        <v>-9.9182099999999995E-2</v>
      </c>
      <c r="AV397">
        <f t="shared" si="80"/>
        <v>18.347200000000001</v>
      </c>
      <c r="AW397">
        <f t="shared" si="81"/>
        <v>-1.8113163116800002</v>
      </c>
      <c r="AX397" s="9"/>
      <c r="AY397" s="22">
        <v>1.8487499999999999</v>
      </c>
      <c r="AZ397" s="22">
        <v>500.721</v>
      </c>
      <c r="BA397" s="22">
        <v>0.13385</v>
      </c>
      <c r="BB397" s="22">
        <v>387</v>
      </c>
      <c r="BC397" s="22">
        <v>7.9406699999999997E-2</v>
      </c>
      <c r="BD397">
        <f t="shared" si="82"/>
        <v>-133.85</v>
      </c>
      <c r="BE397">
        <f t="shared" si="83"/>
        <v>-247.45518749999997</v>
      </c>
    </row>
    <row r="398" spans="6:57">
      <c r="F398" s="9"/>
      <c r="G398" s="22">
        <v>-0.10376000000000001</v>
      </c>
      <c r="H398" s="22">
        <v>71.961200000000005</v>
      </c>
      <c r="I398" s="22">
        <v>-1.6696200000000001E-2</v>
      </c>
      <c r="J398" s="22">
        <v>388</v>
      </c>
      <c r="K398" s="22">
        <v>-0.104034</v>
      </c>
      <c r="L398">
        <f t="shared" si="72"/>
        <v>16.696200000000001</v>
      </c>
      <c r="M398">
        <f t="shared" si="73"/>
        <v>-1.7323977120000003</v>
      </c>
      <c r="N398" s="9"/>
      <c r="O398" s="22">
        <v>1.85379</v>
      </c>
      <c r="P398" s="22">
        <v>142.93700000000001</v>
      </c>
      <c r="Q398" s="22">
        <v>5.6723000000000003E-2</v>
      </c>
      <c r="R398" s="22">
        <v>388</v>
      </c>
      <c r="S398" s="22">
        <v>1.8527199999999999</v>
      </c>
      <c r="T398">
        <f t="shared" si="74"/>
        <v>-56.723000000000006</v>
      </c>
      <c r="U398">
        <f t="shared" si="75"/>
        <v>-105.15253017000002</v>
      </c>
      <c r="X398" s="9"/>
      <c r="Y398" s="22">
        <v>-0.10376000000000001</v>
      </c>
      <c r="Z398" s="22">
        <v>199.125</v>
      </c>
      <c r="AA398" s="22">
        <v>-1.6818199999999998E-2</v>
      </c>
      <c r="AB398" s="22">
        <v>388</v>
      </c>
      <c r="AC398" s="22">
        <v>-0.10440099999999999</v>
      </c>
      <c r="AD398">
        <f t="shared" si="76"/>
        <v>16.818199999999997</v>
      </c>
      <c r="AE398">
        <f t="shared" si="77"/>
        <v>-1.7450564319999997</v>
      </c>
      <c r="AF398" s="9"/>
      <c r="AG398" s="22">
        <v>1.85379</v>
      </c>
      <c r="AH398" s="22">
        <v>296.827</v>
      </c>
      <c r="AI398" s="22">
        <v>0.39599600000000001</v>
      </c>
      <c r="AJ398" s="22">
        <v>388</v>
      </c>
      <c r="AK398" s="22">
        <v>7.9101599999999994E-2</v>
      </c>
      <c r="AL398">
        <f t="shared" si="78"/>
        <v>-395.99600000000004</v>
      </c>
      <c r="AM398">
        <f t="shared" si="79"/>
        <v>-734.09342484000013</v>
      </c>
      <c r="AP398" s="9"/>
      <c r="AQ398" s="22">
        <v>-0.10376000000000001</v>
      </c>
      <c r="AR398" s="22">
        <v>414.12</v>
      </c>
      <c r="AS398" s="22">
        <v>-1.83258E-2</v>
      </c>
      <c r="AT398" s="22">
        <v>388</v>
      </c>
      <c r="AU398" s="22">
        <v>-0.104187</v>
      </c>
      <c r="AV398">
        <f t="shared" si="80"/>
        <v>18.325800000000001</v>
      </c>
      <c r="AW398">
        <f t="shared" si="81"/>
        <v>-1.9014850080000001</v>
      </c>
      <c r="AX398" s="9"/>
      <c r="AY398" s="22">
        <v>1.85379</v>
      </c>
      <c r="AZ398" s="22">
        <v>500.82100000000003</v>
      </c>
      <c r="BA398" s="22">
        <v>0.133911</v>
      </c>
      <c r="BB398" s="22">
        <v>388</v>
      </c>
      <c r="BC398" s="22">
        <v>7.9132099999999997E-2</v>
      </c>
      <c r="BD398">
        <f t="shared" si="82"/>
        <v>-133.911</v>
      </c>
      <c r="BE398">
        <f t="shared" si="83"/>
        <v>-248.24287269000001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33370.250000000451</v>
      </c>
      <c r="H2" s="2"/>
      <c r="I2" s="6" t="s">
        <v>12</v>
      </c>
      <c r="J2" s="2"/>
      <c r="K2" s="7" t="s">
        <v>13</v>
      </c>
      <c r="L2" s="3">
        <f>L4*I6*L9/100*100</f>
        <v>23.359888644000002</v>
      </c>
      <c r="M2" s="8" t="s">
        <v>14</v>
      </c>
      <c r="N2" s="9"/>
      <c r="O2" s="2">
        <f>ABS(S7-S6)/ABS(T7-T6)*1000</f>
        <v>13067.451612918707</v>
      </c>
      <c r="P2" s="2"/>
      <c r="Q2" s="6" t="s">
        <v>15</v>
      </c>
      <c r="R2" s="2"/>
      <c r="S2" s="7" t="s">
        <v>13</v>
      </c>
      <c r="T2" s="3">
        <f>T4*Q6*T9/100*100</f>
        <v>21.308504468000002</v>
      </c>
      <c r="U2" s="8" t="s">
        <v>14</v>
      </c>
      <c r="X2" s="9"/>
      <c r="Y2" s="2">
        <f>ABS(AC7-AC6)/ABS(AD7-AD6)*1000</f>
        <v>7424.2622950819732</v>
      </c>
      <c r="Z2" s="2"/>
      <c r="AA2" s="6" t="s">
        <v>12</v>
      </c>
      <c r="AB2" s="2"/>
      <c r="AC2" s="7" t="s">
        <v>13</v>
      </c>
      <c r="AD2" s="3">
        <f>AD4*AA6*AD9/100*100</f>
        <v>22.689611465999995</v>
      </c>
      <c r="AE2" s="8" t="s">
        <v>14</v>
      </c>
      <c r="AF2" s="9"/>
      <c r="AG2" s="2">
        <f>ABS(AK7-AK6)/ABS(AL7-AL6)*1000</f>
        <v>4790.2645161237269</v>
      </c>
      <c r="AH2" s="2"/>
      <c r="AI2" s="6" t="s">
        <v>15</v>
      </c>
      <c r="AJ2" s="2"/>
      <c r="AK2" s="7" t="s">
        <v>13</v>
      </c>
      <c r="AL2" s="3">
        <f>AL4*AI6*AL9/100*100</f>
        <v>21.243378806999996</v>
      </c>
      <c r="AM2" s="8" t="s">
        <v>14</v>
      </c>
      <c r="AP2" s="9"/>
      <c r="AQ2" s="2">
        <f>ABS(AU7-AU6)/ABS(AV7-AV6)*1000</f>
        <v>16270.787096774822</v>
      </c>
      <c r="AR2" s="2"/>
      <c r="AS2" s="6" t="s">
        <v>12</v>
      </c>
      <c r="AT2" s="2"/>
      <c r="AU2" s="7" t="s">
        <v>13</v>
      </c>
      <c r="AV2" s="3">
        <f>AV4*AS6*AV9/100*100</f>
        <v>22.871113769000001</v>
      </c>
      <c r="AW2" s="8" t="s">
        <v>14</v>
      </c>
      <c r="AX2" s="9"/>
      <c r="AY2" s="2">
        <f>ABS(BC7-BC6)/ABS(BD7-BD6)*1000</f>
        <v>560.26293478283276</v>
      </c>
      <c r="AZ2" s="2"/>
      <c r="BA2" s="6" t="s">
        <v>15</v>
      </c>
      <c r="BB2" s="2"/>
      <c r="BC2" s="7" t="s">
        <v>13</v>
      </c>
      <c r="BD2" s="3">
        <f>BD4*BA6*BD9/100*100</f>
        <v>21.247522180000001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1.8093900000000001</v>
      </c>
      <c r="J3" s="2"/>
      <c r="K3" s="10">
        <f>INDEX(L11:L1056,MATCH(I3,K11:K1056,0))</f>
        <v>-0.33447300000000002</v>
      </c>
      <c r="L3" s="43" t="s">
        <v>16</v>
      </c>
      <c r="M3" s="11">
        <f>M9</f>
        <v>23.359888644000002</v>
      </c>
      <c r="N3" s="9"/>
      <c r="O3" s="2" t="s">
        <v>44</v>
      </c>
      <c r="P3" s="2"/>
      <c r="Q3" s="2">
        <f>INDEX(S11:S1056,MATCH(0,T11:T1056,-1))</f>
        <v>1.78223</v>
      </c>
      <c r="R3" s="2"/>
      <c r="S3" s="10">
        <f>INDEX(T11:T1056,MATCH(Q3,S11:S1056,0))</f>
        <v>0.168213</v>
      </c>
      <c r="T3" s="43" t="s">
        <v>16</v>
      </c>
      <c r="U3" s="11">
        <f>U9</f>
        <v>21.308504468000002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-0.43112200000000001</v>
      </c>
      <c r="AD3" s="43" t="s">
        <v>16</v>
      </c>
      <c r="AE3" s="11">
        <f>AE9</f>
        <v>22.689611465999999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0.36441000000000001</v>
      </c>
      <c r="AL3" s="43" t="s">
        <v>16</v>
      </c>
      <c r="AM3" s="11">
        <f>AM9</f>
        <v>21.243378806999996</v>
      </c>
      <c r="AP3" s="9"/>
      <c r="AQ3" s="2" t="s">
        <v>44</v>
      </c>
      <c r="AR3" s="2"/>
      <c r="AS3" s="2">
        <f>INDEX(AU11:AU856,MATCH(0,AV11:AV856,1))</f>
        <v>1.79413</v>
      </c>
      <c r="AT3" s="2"/>
      <c r="AU3" s="10">
        <f>INDEX(AV11:AV1056,MATCH(AS3,AU11:AU1056,0))</f>
        <v>-0.47247299999999998</v>
      </c>
      <c r="AV3" s="43" t="s">
        <v>16</v>
      </c>
      <c r="AW3" s="11">
        <f>AW9</f>
        <v>22.871113769000001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0.189911</v>
      </c>
      <c r="BD3" s="43" t="s">
        <v>16</v>
      </c>
      <c r="BE3" s="11">
        <f>BE9</f>
        <v>21.247522180000001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7.9719583676378845</v>
      </c>
      <c r="H4" s="2"/>
      <c r="I4" s="2">
        <f>INDEX(K11:K1000,1+MATCH(0,L11:L856,1))</f>
        <v>1.8042</v>
      </c>
      <c r="J4" s="2"/>
      <c r="K4" s="10">
        <f>INDEX(L11:L1056,MATCH(I4,K11:K1056,0))</f>
        <v>0.31655899999999998</v>
      </c>
      <c r="L4" s="42">
        <f>M3/(I6*L9)</f>
        <v>0.78411517524596042</v>
      </c>
      <c r="M4" s="8" t="s">
        <v>17</v>
      </c>
      <c r="N4" s="9"/>
      <c r="O4" s="2">
        <f>ABS(Q3-Q4)/ABS(S3-S4)*1000</f>
        <v>12.879452797302681</v>
      </c>
      <c r="P4" s="2"/>
      <c r="Q4" s="2">
        <f>INDEX(S11:S856,1+MATCH(0,T11:T856,-1))</f>
        <v>1.7874099999999999</v>
      </c>
      <c r="R4" s="2"/>
      <c r="S4" s="10">
        <f>INDEX(T11:T856,MATCH(Q4,S11:S856,0))</f>
        <v>-0.23397799999999999</v>
      </c>
      <c r="T4" s="42">
        <f>U3/(Q6*T9)</f>
        <v>0.73034645070949245</v>
      </c>
      <c r="U4" s="8" t="s">
        <v>17</v>
      </c>
      <c r="X4" s="9"/>
      <c r="Y4" s="2">
        <f>ABS(AA3-AA4)/ABS(AC3-AC4)*1000</f>
        <v>10.747935152068957</v>
      </c>
      <c r="Z4" s="2"/>
      <c r="AA4" s="2">
        <f>INDEX(AC11:AC1000,1+MATCH(0,AD11:AD856,1))</f>
        <v>1.79413</v>
      </c>
      <c r="AB4" s="2"/>
      <c r="AC4" s="10">
        <f>INDEX(AD11:AD1056,MATCH(AA4,AC11:AC1056,0))</f>
        <v>2.29187E-2</v>
      </c>
      <c r="AD4" s="42">
        <f>AE3/(AA6*AD9)</f>
        <v>0.76796078903989995</v>
      </c>
      <c r="AE4" s="8" t="s">
        <v>17</v>
      </c>
      <c r="AF4" s="9"/>
      <c r="AG4" s="2">
        <f>ABS(AI3-AI4)/ABS(AK3-AK4)*1000</f>
        <v>11.222399910220791</v>
      </c>
      <c r="AH4" s="2"/>
      <c r="AI4" s="2">
        <f>INDEX(AK11:AK856,1+MATCH(0,AL11:AL856,-1))</f>
        <v>1.77765</v>
      </c>
      <c r="AJ4" s="2"/>
      <c r="AK4" s="10">
        <f>INDEX(AL11:AL856,MATCH(AI4,AK11:AK856,0))</f>
        <v>-7.04346E-2</v>
      </c>
      <c r="AL4" s="42">
        <f>AM3/(AI6*AL9)</f>
        <v>0.73148631069244319</v>
      </c>
      <c r="AM4" s="8" t="s">
        <v>17</v>
      </c>
      <c r="AP4" s="9"/>
      <c r="AQ4" s="2">
        <f>ABS(AS3-AS4)/ABS(AU3-AU4)*1000</f>
        <v>10.298914585684049</v>
      </c>
      <c r="AR4" s="2"/>
      <c r="AS4" s="2">
        <f>INDEX(AU11:AU1000,1+MATCH(0,AV11:AV856,1))</f>
        <v>1.78894</v>
      </c>
      <c r="AT4" s="2"/>
      <c r="AU4" s="10">
        <f>INDEX(AV11:AV1056,MATCH(AS4,AU11:AU1056,0))</f>
        <v>3.1463600000000001E-2</v>
      </c>
      <c r="AV4" s="42">
        <f>AW3/(AS6*AV9)</f>
        <v>0.7773877179163533</v>
      </c>
      <c r="AW4" s="8" t="s">
        <v>17</v>
      </c>
      <c r="AX4" s="9"/>
      <c r="AY4" s="2">
        <f>ABS(BA3-BA4)/ABS(BC3-BC4)*1000</f>
        <v>9.499652522955861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-0.32379199999999997</v>
      </c>
      <c r="BD4" s="42">
        <f>BE3/(BA6*BD9)</f>
        <v>0.74158689070765815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15.4419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15.4358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15.252699999999999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15.444899999999999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15.322900000000001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15.170299999999999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1.8067235951689011</v>
      </c>
      <c r="J6" s="42"/>
      <c r="K6" s="13">
        <f>INDEX(K11:K1056,MATCH(L6,L11:L1056,0))</f>
        <v>0.223083</v>
      </c>
      <c r="L6" s="10">
        <f>INDEX(L11:L1056,MATCH(0,K11:K1056,-1))</f>
        <v>16.482500000000002</v>
      </c>
      <c r="M6" s="8" t="s">
        <v>22</v>
      </c>
      <c r="N6" s="9"/>
      <c r="O6" s="2"/>
      <c r="P6" s="2"/>
      <c r="Q6" s="48">
        <f>(Q3-Q4)/(S3-S4)*(-S4)+Q4</f>
        <v>1.7843964913933927</v>
      </c>
      <c r="R6" s="48"/>
      <c r="S6" s="13">
        <f>INDEX(S11:S1056,MATCH(T6,T11:T1056,0))</f>
        <v>-7.0068400000000003E-2</v>
      </c>
      <c r="T6" s="10">
        <f>INDEX(T11:T1056,MATCH(0,S11:S1056,1))</f>
        <v>16.345200000000002</v>
      </c>
      <c r="U6" s="8" t="s">
        <v>22</v>
      </c>
      <c r="X6" s="9"/>
      <c r="Y6" s="2"/>
      <c r="Z6" s="2"/>
      <c r="AA6" s="42">
        <f>(AA3-AA4)/(AC3-AC4)*(-AC4)+AA4</f>
        <v>1.7943763287013696</v>
      </c>
      <c r="AB6" s="42"/>
      <c r="AC6" s="13">
        <f>INDEX(AC11:AC1056,MATCH(AD6,AD11:AD1056,0))</f>
        <v>0.16766400000000001</v>
      </c>
      <c r="AD6" s="10">
        <f>INDEX(AD11:AD1056,MATCH(0,AC11:AC1056,-1))</f>
        <v>16.442900000000002</v>
      </c>
      <c r="AE6" s="8" t="s">
        <v>22</v>
      </c>
      <c r="AF6" s="9"/>
      <c r="AG6" s="2"/>
      <c r="AH6" s="2"/>
      <c r="AI6" s="48">
        <f>(AI3-AI4)/(AK3-AK4)*(-AK4)+AI4</f>
        <v>1.7768595547512835</v>
      </c>
      <c r="AJ6" s="48"/>
      <c r="AK6" s="13">
        <f>INDEX(AK11:AK1056,MATCH(AL6,AL11:AL1056,0))</f>
        <v>-9.6923800000000004E-3</v>
      </c>
      <c r="AL6" s="10">
        <f>INDEX(AL11:AL1056,MATCH(0,AK11:AK1056,1))</f>
        <v>16.342200000000002</v>
      </c>
      <c r="AM6" s="8" t="s">
        <v>22</v>
      </c>
      <c r="AP6" s="9"/>
      <c r="AQ6" s="2"/>
      <c r="AR6" s="2"/>
      <c r="AS6" s="42">
        <f>(AS3-AS4)/(AU3-AU4)*(-AU4)+AS4</f>
        <v>1.7892640409289582</v>
      </c>
      <c r="AT6" s="42"/>
      <c r="AU6" s="13">
        <f>INDEX(AU11:AU1056,MATCH(AV6,AV11:AV1056,0))</f>
        <v>1.9775399999999999E-3</v>
      </c>
      <c r="AV6" s="10">
        <f>INDEX(AV11:AV1056,MATCH(0,AU11:AU1056,-1))</f>
        <v>16.442900000000002</v>
      </c>
      <c r="AW6" s="8" t="s">
        <v>22</v>
      </c>
      <c r="AX6" s="9"/>
      <c r="AY6" s="2"/>
      <c r="AZ6" s="2"/>
      <c r="BA6" s="48">
        <f>(BA3-BA4)/(BC3-BC4)*(-BC4)+BA4</f>
        <v>1.7590040885102871</v>
      </c>
      <c r="BB6" s="48"/>
      <c r="BC6" s="13">
        <f>INDEX(BC11:BC1056,MATCH(BD6,BD11:BD1056,0))</f>
        <v>-4.46167E-3</v>
      </c>
      <c r="BD6" s="10">
        <f>INDEX(BD11:BD1056,MATCH(0,BC11:BC1056,1))</f>
        <v>16.296399999999998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-8.3923300000000006E-2</v>
      </c>
      <c r="L7" s="10">
        <f>INDEX(L11:L856,1+MATCH(0,K11:K856,-1))</f>
        <v>16.491700000000002</v>
      </c>
      <c r="M7" s="12">
        <f>INDEX(K11:K1056,MATCH(M9,M11:M1056,0))</f>
        <v>1.5118400000000001</v>
      </c>
      <c r="N7" s="9"/>
      <c r="O7" s="2"/>
      <c r="P7" s="2"/>
      <c r="Q7" s="2"/>
      <c r="R7" s="2"/>
      <c r="S7" s="13">
        <f>INDEX(S11:S1056,MATCH(T7,T11:T1056,0))</f>
        <v>-2.95593E-2</v>
      </c>
      <c r="T7" s="10">
        <f>INDEX(T11:T1056,1+MATCH(0,S11:S1056,1))</f>
        <v>16.348299999999998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0.212952</v>
      </c>
      <c r="AD7" s="10">
        <f>INDEX(AD11:AD856,1+MATCH(0,AC11:AC856,-1))</f>
        <v>16.436800000000002</v>
      </c>
      <c r="AE7" s="12">
        <f>INDEX(AC11:AC1056,MATCH(AE9,AE11:AE1056,0))</f>
        <v>1.48682</v>
      </c>
      <c r="AF7" s="9"/>
      <c r="AG7" s="2"/>
      <c r="AH7" s="2"/>
      <c r="AI7" s="2"/>
      <c r="AJ7" s="2"/>
      <c r="AK7" s="13">
        <f>INDEX(AK11:AK1056,MATCH(AL7,AL11:AL1056,0))</f>
        <v>-2.45422E-2</v>
      </c>
      <c r="AL7" s="10">
        <f>INDEX(AL11:AL1056,1+MATCH(0,AK11:AK1056,1))</f>
        <v>16.339099999999998</v>
      </c>
      <c r="AM7" s="12">
        <f>INDEX(AK11:AK1056,MATCH(AM9,AM11:AM1056,0))</f>
        <v>1.3751199999999999</v>
      </c>
      <c r="AP7" s="9"/>
      <c r="AQ7" s="2"/>
      <c r="AR7" s="2"/>
      <c r="AS7" s="2"/>
      <c r="AT7" s="2"/>
      <c r="AU7" s="13">
        <f>INDEX(AU11:AU856,MATCH(AV7,AV11:AV856,1))</f>
        <v>-4.8461900000000002E-2</v>
      </c>
      <c r="AV7" s="10">
        <f>INDEX(AV11:AV856,1+MATCH(0,AU11:AU856,-1))</f>
        <v>16.439800000000002</v>
      </c>
      <c r="AW7" s="12">
        <f>INDEX(AU11:AU1056,MATCH(AW9,AW11:AW1056,0))</f>
        <v>1.492</v>
      </c>
      <c r="AX7" s="9"/>
      <c r="AY7" s="2"/>
      <c r="AZ7" s="2"/>
      <c r="BA7" s="2"/>
      <c r="BB7" s="2"/>
      <c r="BC7" s="13">
        <f>INDEX(BC11:BC1056,MATCH(BD7,BD11:BD1056,0))</f>
        <v>6.9274899999999999E-4</v>
      </c>
      <c r="BD7" s="10">
        <f>INDEX(BD11:BD1056,1+MATCH(0,BC11:BC1056,1))</f>
        <v>16.287200000000002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8.7816522041807676</v>
      </c>
      <c r="J9" s="2"/>
      <c r="K9" s="2"/>
      <c r="L9" s="3">
        <f>(L6-L7)/(K6-K7)*(-K7)+L7</f>
        <v>16.489185086266961</v>
      </c>
      <c r="M9" s="16">
        <f>MAX(M11:M1056)</f>
        <v>23.359888644000002</v>
      </c>
      <c r="N9" s="9"/>
      <c r="O9" s="2"/>
      <c r="P9" s="2"/>
      <c r="Q9" s="2"/>
      <c r="R9" s="2"/>
      <c r="S9" s="2"/>
      <c r="T9" s="3">
        <f>(T6-T7)/(S6-S7)*(-S7)+T7</f>
        <v>16.35056205543939</v>
      </c>
      <c r="U9" s="16">
        <f>MAX(U11:U1056)</f>
        <v>21.308504468000002</v>
      </c>
      <c r="X9" s="9"/>
      <c r="Y9" s="2"/>
      <c r="Z9" s="2"/>
      <c r="AA9" s="15">
        <f>(MAX(AD2,AL2)-MIN(AD2,AL2))/MAX(AD2,AL2)%</f>
        <v>6.3739860030972997</v>
      </c>
      <c r="AB9" s="2"/>
      <c r="AC9" s="2"/>
      <c r="AD9" s="3">
        <f>(AD6-AD7)/(AC6-AC7)*(-AC7)+AD7</f>
        <v>16.465483253842081</v>
      </c>
      <c r="AE9" s="16">
        <f>MAX(AE11:AE1056)</f>
        <v>22.689611465999999</v>
      </c>
      <c r="AF9" s="9"/>
      <c r="AG9" s="2"/>
      <c r="AH9" s="2"/>
      <c r="AI9" s="2"/>
      <c r="AJ9" s="2"/>
      <c r="AK9" s="2"/>
      <c r="AL9" s="3">
        <f>(AL6-AL7)/(AK6-AK7)*(-AK7)+AL7</f>
        <v>16.3442233496433</v>
      </c>
      <c r="AM9" s="16">
        <f>MAX(AM11:AM1056)</f>
        <v>21.243378806999996</v>
      </c>
      <c r="AP9" s="9"/>
      <c r="AQ9" s="2"/>
      <c r="AR9" s="2"/>
      <c r="AS9" s="15">
        <f>(MAX(AV2,BD2)-MIN(AV2,BD2))/MAX(AV2,BD2)%</f>
        <v>7.0988741755141413</v>
      </c>
      <c r="AT9" s="2"/>
      <c r="AU9" s="2"/>
      <c r="AV9" s="3">
        <f>(AV6-AV7)/(AU6-AU7)*(-AU7)+AV7</f>
        <v>16.442778460704563</v>
      </c>
      <c r="AW9" s="16">
        <f>MAX(AW11:AW1056)</f>
        <v>22.871113769000001</v>
      </c>
      <c r="AX9" s="9"/>
      <c r="AY9" s="2"/>
      <c r="AZ9" s="2"/>
      <c r="BA9" s="2"/>
      <c r="BB9" s="2"/>
      <c r="BC9" s="2"/>
      <c r="BD9" s="3">
        <f>(BD6-BD7)/(BC6-BC7)*(-BC7)+BD7</f>
        <v>16.288436471229833</v>
      </c>
      <c r="BE9" s="16">
        <f>MAX(BE11:BE1056)</f>
        <v>21.247522180000001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1.8067235951689011</v>
      </c>
      <c r="B11" s="19">
        <f>IFERROR(L9,0)</f>
        <v>16.489185086266961</v>
      </c>
      <c r="C11" s="20">
        <f>IFERROR(L4,0)</f>
        <v>0.78411517524596042</v>
      </c>
      <c r="D11" s="21">
        <f>IFERROR(L2,0)</f>
        <v>23.359888644000002</v>
      </c>
      <c r="E11" s="21">
        <f>IFERROR(I9,0)</f>
        <v>8.7816522041807676</v>
      </c>
      <c r="F11" s="9"/>
      <c r="G11" s="22">
        <v>1.8249500000000001</v>
      </c>
      <c r="H11" s="22">
        <v>45.974400000000003</v>
      </c>
      <c r="I11" s="22">
        <v>1.9671599999999999E-3</v>
      </c>
      <c r="J11" s="22">
        <v>1</v>
      </c>
      <c r="K11" s="22">
        <v>1.8243400000000001</v>
      </c>
      <c r="L11">
        <f>-I11/$F$2*1000</f>
        <v>-1.96716</v>
      </c>
      <c r="M11">
        <f>L11*G11</f>
        <v>-3.5899686420000001</v>
      </c>
      <c r="N11" s="9"/>
      <c r="O11" s="22">
        <v>-9.49097E-2</v>
      </c>
      <c r="P11" s="22">
        <v>123.744</v>
      </c>
      <c r="Q11" s="22">
        <v>-1.6339099999999999E-2</v>
      </c>
      <c r="R11" s="22">
        <v>1</v>
      </c>
      <c r="S11" s="22">
        <v>-9.5336900000000002E-2</v>
      </c>
      <c r="T11">
        <f>-Q11/$F$2*1000</f>
        <v>16.339099999999998</v>
      </c>
      <c r="U11">
        <f>T11*O11</f>
        <v>-1.5507390792699998</v>
      </c>
      <c r="V11" s="23"/>
      <c r="W11" s="24"/>
      <c r="X11" s="9"/>
      <c r="Y11" s="22">
        <v>1.8249500000000001</v>
      </c>
      <c r="Z11" s="22">
        <v>191.81</v>
      </c>
      <c r="AA11" s="22">
        <v>2.6944E-3</v>
      </c>
      <c r="AB11" s="22">
        <v>1</v>
      </c>
      <c r="AC11" s="22">
        <v>1.8246500000000001</v>
      </c>
      <c r="AD11">
        <f>-AA11/$F$2*1000</f>
        <v>-2.6943999999999999</v>
      </c>
      <c r="AE11">
        <f>AD11*Y11</f>
        <v>-4.9171452799999997</v>
      </c>
      <c r="AF11" s="9"/>
      <c r="AG11" s="22">
        <v>-9.49097E-2</v>
      </c>
      <c r="AH11" s="22">
        <v>254.26400000000001</v>
      </c>
      <c r="AI11" s="22">
        <v>-1.6326899999999998E-2</v>
      </c>
      <c r="AJ11" s="22">
        <v>1</v>
      </c>
      <c r="AK11" s="22">
        <v>-9.5397899999999994E-2</v>
      </c>
      <c r="AL11">
        <f>-AI11/$F$2*1000</f>
        <v>16.326899999999998</v>
      </c>
      <c r="AM11">
        <f>AL11*AG11</f>
        <v>-1.5495811809299997</v>
      </c>
      <c r="AP11" s="9"/>
      <c r="AQ11" s="22">
        <v>1.8249500000000001</v>
      </c>
      <c r="AR11" s="22">
        <v>315.68900000000002</v>
      </c>
      <c r="AS11" s="22">
        <v>3.57574E-3</v>
      </c>
      <c r="AT11" s="22">
        <v>1</v>
      </c>
      <c r="AU11" s="22">
        <v>1.8243400000000001</v>
      </c>
      <c r="AV11">
        <f>-AS11/$F$2*1000</f>
        <v>-3.5757400000000001</v>
      </c>
      <c r="AW11">
        <f>AV11*AQ11</f>
        <v>-6.5255467130000007</v>
      </c>
      <c r="AX11" s="9"/>
      <c r="AY11" s="22">
        <v>-9.49097E-2</v>
      </c>
      <c r="AZ11" s="22">
        <v>529.79999999999995</v>
      </c>
      <c r="BA11" s="22">
        <v>-1.6275000000000001E-2</v>
      </c>
      <c r="BB11" s="22">
        <v>1</v>
      </c>
      <c r="BC11" s="22">
        <v>-9.5397899999999994E-2</v>
      </c>
      <c r="BD11">
        <f>-BA11/$F$2*1000</f>
        <v>16.275000000000002</v>
      </c>
      <c r="BE11">
        <f>BD11*AY11</f>
        <v>-1.5446553675000001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1.7843964913933927</v>
      </c>
      <c r="B12" s="19">
        <f>IFERROR(T9,0)</f>
        <v>16.35056205543939</v>
      </c>
      <c r="C12" s="20">
        <f>IFERROR(T4,0)</f>
        <v>0.73034645070949245</v>
      </c>
      <c r="D12" s="21">
        <f>IFERROR(T2,0)</f>
        <v>21.308504468000002</v>
      </c>
      <c r="E12" s="21"/>
      <c r="F12" s="9"/>
      <c r="G12" s="22">
        <v>1.81992</v>
      </c>
      <c r="H12" s="22">
        <v>46.075099999999999</v>
      </c>
      <c r="I12" s="22">
        <v>1.4062499999999999E-3</v>
      </c>
      <c r="J12" s="22">
        <v>2</v>
      </c>
      <c r="K12" s="22">
        <v>1.81915</v>
      </c>
      <c r="L12">
        <f t="shared" ref="L12:L75" si="0">-I12/$F$2*1000</f>
        <v>-1.40625</v>
      </c>
      <c r="M12">
        <f t="shared" ref="M12:M75" si="1">L12*G12</f>
        <v>-2.5592625</v>
      </c>
      <c r="N12" s="9"/>
      <c r="O12" s="22">
        <v>-8.9874300000000004E-2</v>
      </c>
      <c r="P12" s="22">
        <v>123.84399999999999</v>
      </c>
      <c r="Q12" s="22">
        <v>-1.63208E-2</v>
      </c>
      <c r="R12" s="22">
        <v>2</v>
      </c>
      <c r="S12" s="22">
        <v>-9.0331999999999996E-2</v>
      </c>
      <c r="T12">
        <f t="shared" ref="T12:T75" si="2">-Q12/$F$2*1000</f>
        <v>16.320799999999998</v>
      </c>
      <c r="U12">
        <f t="shared" ref="U12:U75" si="3">T12*O12</f>
        <v>-1.4668204754399998</v>
      </c>
      <c r="V12" s="23"/>
      <c r="W12" s="24"/>
      <c r="X12" s="9"/>
      <c r="Y12" s="22">
        <v>1.81992</v>
      </c>
      <c r="Z12" s="22">
        <v>191.91</v>
      </c>
      <c r="AA12" s="22">
        <v>2.2323600000000001E-3</v>
      </c>
      <c r="AB12" s="22">
        <v>2</v>
      </c>
      <c r="AC12" s="22">
        <v>1.81976</v>
      </c>
      <c r="AD12">
        <f t="shared" ref="AD12:AD75" si="4">-AA12/$F$2*1000</f>
        <v>-2.2323599999999999</v>
      </c>
      <c r="AE12">
        <f t="shared" ref="AE12:AE75" si="5">AD12*Y12</f>
        <v>-4.0627166111999999</v>
      </c>
      <c r="AF12" s="9"/>
      <c r="AG12" s="22">
        <v>-8.9874300000000004E-2</v>
      </c>
      <c r="AH12" s="22">
        <v>254.364</v>
      </c>
      <c r="AI12" s="22">
        <v>-1.6333E-2</v>
      </c>
      <c r="AJ12" s="22">
        <v>2</v>
      </c>
      <c r="AK12" s="22">
        <v>-9.0423600000000007E-2</v>
      </c>
      <c r="AL12">
        <f t="shared" ref="AL12:AL75" si="6">-AI12/$F$2*1000</f>
        <v>16.333000000000002</v>
      </c>
      <c r="AM12">
        <f t="shared" ref="AM12:AM75" si="7">AL12*AG12</f>
        <v>-1.4679169419000002</v>
      </c>
      <c r="AP12" s="9"/>
      <c r="AQ12" s="22">
        <v>1.81992</v>
      </c>
      <c r="AR12" s="22">
        <v>315.78899999999999</v>
      </c>
      <c r="AS12" s="22">
        <v>3.0499300000000002E-3</v>
      </c>
      <c r="AT12" s="22">
        <v>2</v>
      </c>
      <c r="AU12" s="22">
        <v>1.8188500000000001</v>
      </c>
      <c r="AV12">
        <f t="shared" ref="AV12:AV75" si="8">-AS12/$F$2*1000</f>
        <v>-3.0499300000000003</v>
      </c>
      <c r="AW12">
        <f t="shared" ref="AW12:AW75" si="9">AV12*AQ12</f>
        <v>-5.5506286056</v>
      </c>
      <c r="AX12" s="9"/>
      <c r="AY12" s="22">
        <v>-8.9874300000000004E-2</v>
      </c>
      <c r="AZ12" s="22">
        <v>529.9</v>
      </c>
      <c r="BA12" s="22">
        <v>-1.62811E-2</v>
      </c>
      <c r="BB12" s="22">
        <v>2</v>
      </c>
      <c r="BC12" s="22">
        <v>-9.0545700000000007E-2</v>
      </c>
      <c r="BD12">
        <f t="shared" ref="BD12:BD75" si="10">-BA12/$F$2*1000</f>
        <v>16.281099999999999</v>
      </c>
      <c r="BE12">
        <f t="shared" ref="BE12:BE75" si="11">BD12*AY12</f>
        <v>-1.4632524657299999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1.7943763287013696</v>
      </c>
      <c r="B13" s="19">
        <f>IFERROR(AD9,0)</f>
        <v>16.465483253842081</v>
      </c>
      <c r="C13" s="20">
        <f>IFERROR(AD4,0)</f>
        <v>0.76796078903989995</v>
      </c>
      <c r="D13" s="21">
        <f>IFERROR(AD2,0)</f>
        <v>22.689611465999995</v>
      </c>
      <c r="E13" s="21">
        <f>IFERROR(AA9,0)</f>
        <v>6.3739860030972997</v>
      </c>
      <c r="F13" s="9"/>
      <c r="G13" s="22">
        <v>1.81488</v>
      </c>
      <c r="H13" s="22">
        <v>46.175800000000002</v>
      </c>
      <c r="I13" s="22">
        <v>8.7158199999999998E-4</v>
      </c>
      <c r="J13" s="22">
        <v>3</v>
      </c>
      <c r="K13" s="22">
        <v>1.81427</v>
      </c>
      <c r="L13">
        <f t="shared" si="0"/>
        <v>-0.87158199999999997</v>
      </c>
      <c r="M13">
        <f t="shared" si="1"/>
        <v>-1.5818167401600001</v>
      </c>
      <c r="N13" s="9"/>
      <c r="O13" s="22">
        <v>-8.4838899999999995E-2</v>
      </c>
      <c r="P13" s="22">
        <v>123.94499999999999</v>
      </c>
      <c r="Q13" s="22">
        <v>-1.6336099999999999E-2</v>
      </c>
      <c r="R13" s="22">
        <v>3</v>
      </c>
      <c r="S13" s="22">
        <v>-8.52966E-2</v>
      </c>
      <c r="T13">
        <f t="shared" si="2"/>
        <v>16.336099999999998</v>
      </c>
      <c r="U13">
        <f t="shared" si="3"/>
        <v>-1.3859367542899999</v>
      </c>
      <c r="V13" s="23"/>
      <c r="W13" s="24"/>
      <c r="X13" s="9"/>
      <c r="Y13" s="22">
        <v>1.81488</v>
      </c>
      <c r="Z13" s="22">
        <v>192.011</v>
      </c>
      <c r="AA13" s="22">
        <v>1.78772E-3</v>
      </c>
      <c r="AB13" s="22">
        <v>3</v>
      </c>
      <c r="AC13" s="22">
        <v>1.81396</v>
      </c>
      <c r="AD13">
        <f t="shared" si="4"/>
        <v>-1.78772</v>
      </c>
      <c r="AE13">
        <f t="shared" si="5"/>
        <v>-3.2444972736</v>
      </c>
      <c r="AF13" s="9"/>
      <c r="AG13" s="22">
        <v>-8.4838899999999995E-2</v>
      </c>
      <c r="AH13" s="22">
        <v>254.465</v>
      </c>
      <c r="AI13" s="22">
        <v>-1.6330000000000001E-2</v>
      </c>
      <c r="AJ13" s="22">
        <v>3</v>
      </c>
      <c r="AK13" s="22">
        <v>-8.5357699999999995E-2</v>
      </c>
      <c r="AL13">
        <f t="shared" si="6"/>
        <v>16.330000000000002</v>
      </c>
      <c r="AM13">
        <f t="shared" si="7"/>
        <v>-1.385419237</v>
      </c>
      <c r="AP13" s="9"/>
      <c r="AQ13" s="22">
        <v>1.81488</v>
      </c>
      <c r="AR13" s="22">
        <v>315.89</v>
      </c>
      <c r="AS13" s="22">
        <v>2.5283800000000002E-3</v>
      </c>
      <c r="AT13" s="22">
        <v>3</v>
      </c>
      <c r="AU13" s="22">
        <v>1.81396</v>
      </c>
      <c r="AV13">
        <f t="shared" si="8"/>
        <v>-2.5283800000000003</v>
      </c>
      <c r="AW13">
        <f t="shared" si="9"/>
        <v>-4.5887062944000006</v>
      </c>
      <c r="AX13" s="9"/>
      <c r="AY13" s="22">
        <v>-8.4838899999999995E-2</v>
      </c>
      <c r="AZ13" s="22">
        <v>530.00099999999998</v>
      </c>
      <c r="BA13" s="22">
        <v>-1.6271999999999998E-2</v>
      </c>
      <c r="BB13" s="22">
        <v>3</v>
      </c>
      <c r="BC13" s="22">
        <v>-8.54187E-2</v>
      </c>
      <c r="BD13">
        <f t="shared" si="10"/>
        <v>16.271999999999998</v>
      </c>
      <c r="BE13">
        <f t="shared" si="11"/>
        <v>-1.3804985807999999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1.7768595547512835</v>
      </c>
      <c r="B14" s="19">
        <f>IFERROR(AL9,0)</f>
        <v>16.3442233496433</v>
      </c>
      <c r="C14" s="20">
        <f>IFERROR(AL4,0)</f>
        <v>0.73148631069244319</v>
      </c>
      <c r="D14" s="21">
        <f>IFERROR(AL2,0)</f>
        <v>21.243378806999996</v>
      </c>
      <c r="E14" s="21"/>
      <c r="F14" s="9"/>
      <c r="G14" s="22">
        <v>1.8098399999999999</v>
      </c>
      <c r="H14" s="22">
        <v>46.276499999999999</v>
      </c>
      <c r="I14" s="22">
        <v>3.3447300000000001E-4</v>
      </c>
      <c r="J14" s="22">
        <v>4</v>
      </c>
      <c r="K14" s="22">
        <v>1.8093900000000001</v>
      </c>
      <c r="L14">
        <f t="shared" si="0"/>
        <v>-0.33447300000000002</v>
      </c>
      <c r="M14">
        <f t="shared" si="1"/>
        <v>-0.60534261432000003</v>
      </c>
      <c r="N14" s="9"/>
      <c r="O14" s="22">
        <v>-7.9803499999999999E-2</v>
      </c>
      <c r="P14" s="22">
        <v>124.04600000000001</v>
      </c>
      <c r="Q14" s="22">
        <v>-1.6339099999999999E-2</v>
      </c>
      <c r="R14" s="22">
        <v>4</v>
      </c>
      <c r="S14" s="22">
        <v>-8.0352800000000002E-2</v>
      </c>
      <c r="T14">
        <f t="shared" si="2"/>
        <v>16.339099999999998</v>
      </c>
      <c r="U14">
        <f t="shared" si="3"/>
        <v>-1.3039173668499999</v>
      </c>
      <c r="V14" s="23"/>
      <c r="W14" s="24"/>
      <c r="X14" s="9"/>
      <c r="Y14" s="22">
        <v>1.8098399999999999</v>
      </c>
      <c r="Z14" s="22">
        <v>192.11199999999999</v>
      </c>
      <c r="AA14" s="22">
        <v>1.32416E-3</v>
      </c>
      <c r="AB14" s="22">
        <v>4</v>
      </c>
      <c r="AC14" s="22">
        <v>1.8093900000000001</v>
      </c>
      <c r="AD14">
        <f t="shared" si="4"/>
        <v>-1.32416</v>
      </c>
      <c r="AE14">
        <f t="shared" si="5"/>
        <v>-2.3965177343999997</v>
      </c>
      <c r="AF14" s="9"/>
      <c r="AG14" s="22">
        <v>-7.9803499999999999E-2</v>
      </c>
      <c r="AH14" s="22">
        <v>254.566</v>
      </c>
      <c r="AI14" s="22">
        <v>-1.6333E-2</v>
      </c>
      <c r="AJ14" s="22">
        <v>4</v>
      </c>
      <c r="AK14" s="22">
        <v>-8.0230700000000002E-2</v>
      </c>
      <c r="AL14">
        <f t="shared" si="6"/>
        <v>16.333000000000002</v>
      </c>
      <c r="AM14">
        <f t="shared" si="7"/>
        <v>-1.3034305655000002</v>
      </c>
      <c r="AP14" s="9"/>
      <c r="AQ14" s="22">
        <v>1.8098399999999999</v>
      </c>
      <c r="AR14" s="22">
        <v>315.99099999999999</v>
      </c>
      <c r="AS14" s="22">
        <v>2.0105000000000001E-3</v>
      </c>
      <c r="AT14" s="22">
        <v>4</v>
      </c>
      <c r="AU14" s="22">
        <v>1.8087800000000001</v>
      </c>
      <c r="AV14">
        <f t="shared" si="8"/>
        <v>-2.0105</v>
      </c>
      <c r="AW14">
        <f t="shared" si="9"/>
        <v>-3.6386833199999997</v>
      </c>
      <c r="AX14" s="9"/>
      <c r="AY14" s="22">
        <v>-7.9803499999999999E-2</v>
      </c>
      <c r="AZ14" s="22">
        <v>530.10199999999998</v>
      </c>
      <c r="BA14" s="22">
        <v>-1.6275000000000001E-2</v>
      </c>
      <c r="BB14" s="22">
        <v>4</v>
      </c>
      <c r="BC14" s="22">
        <v>-8.0200199999999999E-2</v>
      </c>
      <c r="BD14">
        <f t="shared" si="10"/>
        <v>16.275000000000002</v>
      </c>
      <c r="BE14">
        <f t="shared" si="11"/>
        <v>-1.2988019625000002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1.7892640409289582</v>
      </c>
      <c r="B15" s="19">
        <f>IFERROR(AV9,0)</f>
        <v>16.442778460704563</v>
      </c>
      <c r="C15" s="20">
        <f>IFERROR(AV4,0)</f>
        <v>0.7773877179163533</v>
      </c>
      <c r="D15" s="21">
        <f>IFERROR(AV2,0)</f>
        <v>22.871113769000001</v>
      </c>
      <c r="E15" s="21">
        <f>IFERROR(AS9,0)</f>
        <v>7.0988741755141413</v>
      </c>
      <c r="F15" s="9"/>
      <c r="G15" s="22">
        <v>1.80481</v>
      </c>
      <c r="H15" s="22">
        <v>46.377299999999998</v>
      </c>
      <c r="I15" s="22">
        <v>-3.16559E-4</v>
      </c>
      <c r="J15" s="22">
        <v>5</v>
      </c>
      <c r="K15" s="22">
        <v>1.8042</v>
      </c>
      <c r="L15">
        <f t="shared" si="0"/>
        <v>0.31655899999999998</v>
      </c>
      <c r="M15">
        <f t="shared" si="1"/>
        <v>0.57132884879000001</v>
      </c>
      <c r="N15" s="9"/>
      <c r="O15" s="22">
        <v>-7.4768100000000004E-2</v>
      </c>
      <c r="P15" s="22">
        <v>124.14700000000001</v>
      </c>
      <c r="Q15" s="22">
        <v>-1.6342200000000001E-2</v>
      </c>
      <c r="R15" s="22">
        <v>5</v>
      </c>
      <c r="S15" s="22">
        <v>-7.5408900000000001E-2</v>
      </c>
      <c r="T15">
        <f t="shared" si="2"/>
        <v>16.342200000000002</v>
      </c>
      <c r="U15">
        <f t="shared" si="3"/>
        <v>-1.2218752438200002</v>
      </c>
      <c r="V15" s="23"/>
      <c r="W15" s="24"/>
      <c r="X15" s="9"/>
      <c r="Y15" s="22">
        <v>1.80481</v>
      </c>
      <c r="Z15" s="22">
        <v>192.21299999999999</v>
      </c>
      <c r="AA15" s="22">
        <v>8.6669899999999996E-4</v>
      </c>
      <c r="AB15" s="22">
        <v>5</v>
      </c>
      <c r="AC15" s="22">
        <v>1.8045</v>
      </c>
      <c r="AD15">
        <f t="shared" si="4"/>
        <v>-0.866699</v>
      </c>
      <c r="AE15">
        <f t="shared" si="5"/>
        <v>-1.5642270221900001</v>
      </c>
      <c r="AF15" s="9"/>
      <c r="AG15" s="22">
        <v>-7.4768100000000004E-2</v>
      </c>
      <c r="AH15" s="22">
        <v>254.667</v>
      </c>
      <c r="AI15" s="22">
        <v>-1.6323899999999999E-2</v>
      </c>
      <c r="AJ15" s="22">
        <v>5</v>
      </c>
      <c r="AK15" s="22">
        <v>-7.5134300000000001E-2</v>
      </c>
      <c r="AL15">
        <f t="shared" si="6"/>
        <v>16.323899999999998</v>
      </c>
      <c r="AM15">
        <f t="shared" si="7"/>
        <v>-1.2205069875899999</v>
      </c>
      <c r="AP15" s="9"/>
      <c r="AQ15" s="22">
        <v>1.80481</v>
      </c>
      <c r="AR15" s="22">
        <v>316.09199999999998</v>
      </c>
      <c r="AS15" s="22">
        <v>1.49872E-3</v>
      </c>
      <c r="AT15" s="22">
        <v>5</v>
      </c>
      <c r="AU15" s="22">
        <v>1.80389</v>
      </c>
      <c r="AV15">
        <f t="shared" si="8"/>
        <v>-1.4987200000000001</v>
      </c>
      <c r="AW15">
        <f t="shared" si="9"/>
        <v>-2.7049048432</v>
      </c>
      <c r="AX15" s="9"/>
      <c r="AY15" s="22">
        <v>-7.4768100000000004E-2</v>
      </c>
      <c r="AZ15" s="22">
        <v>530.202</v>
      </c>
      <c r="BA15" s="22">
        <v>-1.62781E-2</v>
      </c>
      <c r="BB15" s="22">
        <v>5</v>
      </c>
      <c r="BC15" s="22">
        <v>-7.5225799999999995E-2</v>
      </c>
      <c r="BD15">
        <f t="shared" si="10"/>
        <v>16.278099999999998</v>
      </c>
      <c r="BE15">
        <f t="shared" si="11"/>
        <v>-1.2170826086099999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1.7590040885102871</v>
      </c>
      <c r="B16" s="19">
        <f>IFERROR(BD9,0)</f>
        <v>16.288436471229833</v>
      </c>
      <c r="C16" s="20">
        <f>IFERROR(BD4,0)</f>
        <v>0.74158689070765815</v>
      </c>
      <c r="D16" s="21">
        <f>IFERROR(BD2,0)</f>
        <v>21.247522180000001</v>
      </c>
      <c r="E16" s="21"/>
      <c r="F16" s="9"/>
      <c r="G16" s="22">
        <v>1.7997700000000001</v>
      </c>
      <c r="H16" s="22">
        <v>46.478000000000002</v>
      </c>
      <c r="I16" s="22">
        <v>-8.3404499999999995E-4</v>
      </c>
      <c r="J16" s="22">
        <v>6</v>
      </c>
      <c r="K16" s="22">
        <v>1.79871</v>
      </c>
      <c r="L16">
        <f t="shared" si="0"/>
        <v>0.83404499999999993</v>
      </c>
      <c r="M16">
        <f t="shared" si="1"/>
        <v>1.5010891696499999</v>
      </c>
      <c r="N16" s="9"/>
      <c r="O16" s="22">
        <v>-6.9732699999999995E-2</v>
      </c>
      <c r="P16" s="22">
        <v>124.247</v>
      </c>
      <c r="Q16" s="22">
        <v>-1.6345200000000001E-2</v>
      </c>
      <c r="R16" s="22">
        <v>6</v>
      </c>
      <c r="S16" s="22">
        <v>-7.0068400000000003E-2</v>
      </c>
      <c r="T16">
        <f t="shared" si="2"/>
        <v>16.345200000000002</v>
      </c>
      <c r="U16">
        <f t="shared" si="3"/>
        <v>-1.1397949280400002</v>
      </c>
      <c r="V16" s="23"/>
      <c r="W16" s="24"/>
      <c r="X16" s="9"/>
      <c r="Y16" s="22">
        <v>1.7997700000000001</v>
      </c>
      <c r="Z16" s="22">
        <v>192.31299999999999</v>
      </c>
      <c r="AA16" s="22">
        <v>4.3112199999999998E-4</v>
      </c>
      <c r="AB16" s="22">
        <v>6</v>
      </c>
      <c r="AC16" s="22">
        <v>1.79901</v>
      </c>
      <c r="AD16">
        <f t="shared" si="4"/>
        <v>-0.43112200000000001</v>
      </c>
      <c r="AE16">
        <f t="shared" si="5"/>
        <v>-0.77592044194000009</v>
      </c>
      <c r="AF16" s="9"/>
      <c r="AG16" s="22">
        <v>-6.9732699999999995E-2</v>
      </c>
      <c r="AH16" s="22">
        <v>254.767</v>
      </c>
      <c r="AI16" s="22">
        <v>-1.6330000000000001E-2</v>
      </c>
      <c r="AJ16" s="22">
        <v>6</v>
      </c>
      <c r="AK16" s="22">
        <v>-7.0098900000000006E-2</v>
      </c>
      <c r="AL16">
        <f t="shared" si="6"/>
        <v>16.330000000000002</v>
      </c>
      <c r="AM16">
        <f t="shared" si="7"/>
        <v>-1.138734991</v>
      </c>
      <c r="AP16" s="9"/>
      <c r="AQ16" s="22">
        <v>1.7997700000000001</v>
      </c>
      <c r="AR16" s="22">
        <v>316.19200000000001</v>
      </c>
      <c r="AS16" s="22">
        <v>9.8724399999999997E-4</v>
      </c>
      <c r="AT16" s="22">
        <v>6</v>
      </c>
      <c r="AU16" s="22">
        <v>1.79901</v>
      </c>
      <c r="AV16">
        <f t="shared" si="8"/>
        <v>-0.98724400000000001</v>
      </c>
      <c r="AW16">
        <f t="shared" si="9"/>
        <v>-1.77681213388</v>
      </c>
      <c r="AX16" s="9"/>
      <c r="AY16" s="22">
        <v>-6.9732699999999995E-2</v>
      </c>
      <c r="AZ16" s="22">
        <v>530.303</v>
      </c>
      <c r="BA16" s="22">
        <v>-1.62781E-2</v>
      </c>
      <c r="BB16" s="22">
        <v>6</v>
      </c>
      <c r="BC16" s="22">
        <v>-7.0098900000000006E-2</v>
      </c>
      <c r="BD16">
        <f t="shared" si="10"/>
        <v>16.278099999999998</v>
      </c>
      <c r="BE16">
        <f t="shared" si="11"/>
        <v>-1.1351158638699999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46.578699999999998</v>
      </c>
      <c r="I17" s="22">
        <v>-1.36108E-3</v>
      </c>
      <c r="J17" s="22">
        <v>7</v>
      </c>
      <c r="K17" s="22">
        <v>1.79382</v>
      </c>
      <c r="L17">
        <f t="shared" si="0"/>
        <v>1.3610800000000001</v>
      </c>
      <c r="M17">
        <f t="shared" si="1"/>
        <v>2.4427847192000001</v>
      </c>
      <c r="N17" s="9"/>
      <c r="O17" s="22">
        <v>-6.4697299999999999E-2</v>
      </c>
      <c r="P17" s="22">
        <v>124.348</v>
      </c>
      <c r="Q17" s="22">
        <v>-1.6339099999999999E-2</v>
      </c>
      <c r="R17" s="22">
        <v>7</v>
      </c>
      <c r="S17" s="22">
        <v>-6.5185499999999993E-2</v>
      </c>
      <c r="T17">
        <f t="shared" si="2"/>
        <v>16.339099999999998</v>
      </c>
      <c r="U17">
        <f t="shared" si="3"/>
        <v>-1.0570956544299999</v>
      </c>
      <c r="V17" s="23"/>
      <c r="W17" s="24"/>
      <c r="X17" s="9"/>
      <c r="Y17" s="22">
        <v>1.79474</v>
      </c>
      <c r="Z17" s="22">
        <v>192.41399999999999</v>
      </c>
      <c r="AA17" s="25">
        <v>-2.2918700000000001E-5</v>
      </c>
      <c r="AB17" s="22">
        <v>7</v>
      </c>
      <c r="AC17" s="22">
        <v>1.79413</v>
      </c>
      <c r="AD17">
        <f t="shared" si="4"/>
        <v>2.29187E-2</v>
      </c>
      <c r="AE17">
        <f t="shared" si="5"/>
        <v>4.1133107638000002E-2</v>
      </c>
      <c r="AF17" s="9"/>
      <c r="AG17" s="22">
        <v>-6.4697299999999999E-2</v>
      </c>
      <c r="AH17" s="22">
        <v>254.86799999999999</v>
      </c>
      <c r="AI17" s="22">
        <v>-1.6330000000000001E-2</v>
      </c>
      <c r="AJ17" s="22">
        <v>7</v>
      </c>
      <c r="AK17" s="22">
        <v>-6.5155000000000005E-2</v>
      </c>
      <c r="AL17">
        <f t="shared" si="6"/>
        <v>16.330000000000002</v>
      </c>
      <c r="AM17">
        <f t="shared" si="7"/>
        <v>-1.0565069090000001</v>
      </c>
      <c r="AP17" s="9"/>
      <c r="AQ17" s="22">
        <v>1.79474</v>
      </c>
      <c r="AR17" s="22">
        <v>316.29300000000001</v>
      </c>
      <c r="AS17" s="22">
        <v>4.72473E-4</v>
      </c>
      <c r="AT17" s="22">
        <v>7</v>
      </c>
      <c r="AU17" s="22">
        <v>1.79413</v>
      </c>
      <c r="AV17">
        <f t="shared" si="8"/>
        <v>-0.47247299999999998</v>
      </c>
      <c r="AW17">
        <f t="shared" si="9"/>
        <v>-0.84796619202000001</v>
      </c>
      <c r="AX17" s="9"/>
      <c r="AY17" s="22">
        <v>-6.4697299999999999E-2</v>
      </c>
      <c r="AZ17" s="22">
        <v>530.404</v>
      </c>
      <c r="BA17" s="22">
        <v>-1.62781E-2</v>
      </c>
      <c r="BB17" s="22">
        <v>7</v>
      </c>
      <c r="BC17" s="22">
        <v>-6.5368700000000002E-2</v>
      </c>
      <c r="BD17">
        <f t="shared" si="10"/>
        <v>16.278099999999998</v>
      </c>
      <c r="BE17">
        <f t="shared" si="11"/>
        <v>-1.05314911913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46.679400000000001</v>
      </c>
      <c r="I18" s="22">
        <v>-1.87897E-3</v>
      </c>
      <c r="J18" s="22">
        <v>8</v>
      </c>
      <c r="K18" s="22">
        <v>1.78925</v>
      </c>
      <c r="L18">
        <f t="shared" si="0"/>
        <v>1.87897</v>
      </c>
      <c r="M18">
        <f t="shared" si="1"/>
        <v>3.362792609</v>
      </c>
      <c r="N18" s="9"/>
      <c r="O18" s="22">
        <v>-5.9661899999999997E-2</v>
      </c>
      <c r="P18" s="22">
        <v>124.449</v>
      </c>
      <c r="Q18" s="22">
        <v>-1.6330000000000001E-2</v>
      </c>
      <c r="R18" s="22">
        <v>8</v>
      </c>
      <c r="S18" s="22">
        <v>-6.0119600000000002E-2</v>
      </c>
      <c r="T18">
        <f t="shared" si="2"/>
        <v>16.330000000000002</v>
      </c>
      <c r="U18">
        <f t="shared" si="3"/>
        <v>-0.97427882700000001</v>
      </c>
      <c r="V18" s="23"/>
      <c r="W18" s="24"/>
      <c r="X18" s="9"/>
      <c r="Y18" s="22">
        <v>1.7897000000000001</v>
      </c>
      <c r="Z18" s="22">
        <v>192.51499999999999</v>
      </c>
      <c r="AA18" s="22">
        <v>-4.6435500000000001E-4</v>
      </c>
      <c r="AB18" s="22">
        <v>8</v>
      </c>
      <c r="AC18" s="22">
        <v>1.78925</v>
      </c>
      <c r="AD18">
        <f t="shared" si="4"/>
        <v>0.46435500000000002</v>
      </c>
      <c r="AE18">
        <f t="shared" si="5"/>
        <v>0.83105614350000001</v>
      </c>
      <c r="AF18" s="9"/>
      <c r="AG18" s="22">
        <v>-5.9661899999999997E-2</v>
      </c>
      <c r="AH18" s="22">
        <v>254.96899999999999</v>
      </c>
      <c r="AI18" s="22">
        <v>-1.6330000000000001E-2</v>
      </c>
      <c r="AJ18" s="22">
        <v>8</v>
      </c>
      <c r="AK18" s="22">
        <v>-5.9845000000000002E-2</v>
      </c>
      <c r="AL18">
        <f t="shared" si="6"/>
        <v>16.330000000000002</v>
      </c>
      <c r="AM18">
        <f t="shared" si="7"/>
        <v>-0.97427882700000001</v>
      </c>
      <c r="AP18" s="9"/>
      <c r="AQ18" s="22">
        <v>1.7897000000000001</v>
      </c>
      <c r="AR18" s="22">
        <v>316.39400000000001</v>
      </c>
      <c r="AS18" s="25">
        <v>-3.1463600000000001E-5</v>
      </c>
      <c r="AT18" s="22">
        <v>8</v>
      </c>
      <c r="AU18" s="22">
        <v>1.78894</v>
      </c>
      <c r="AV18">
        <f t="shared" si="8"/>
        <v>3.1463600000000001E-2</v>
      </c>
      <c r="AW18">
        <f t="shared" si="9"/>
        <v>5.6310404920000001E-2</v>
      </c>
      <c r="AX18" s="9"/>
      <c r="AY18" s="22">
        <v>-5.9661899999999997E-2</v>
      </c>
      <c r="AZ18" s="22">
        <v>530.50400000000002</v>
      </c>
      <c r="BA18" s="22">
        <v>-1.6284199999999999E-2</v>
      </c>
      <c r="BB18" s="22">
        <v>8</v>
      </c>
      <c r="BC18" s="22">
        <v>-5.9997599999999998E-2</v>
      </c>
      <c r="BD18">
        <f t="shared" si="10"/>
        <v>16.284199999999998</v>
      </c>
      <c r="BE18">
        <f t="shared" si="11"/>
        <v>-0.97154631197999985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46.780099999999997</v>
      </c>
      <c r="I19" s="22">
        <v>-2.39624E-3</v>
      </c>
      <c r="J19" s="22">
        <v>9</v>
      </c>
      <c r="K19" s="22">
        <v>1.7831399999999999</v>
      </c>
      <c r="L19">
        <f t="shared" si="0"/>
        <v>2.3962400000000001</v>
      </c>
      <c r="M19">
        <f t="shared" si="1"/>
        <v>4.2764976408000006</v>
      </c>
      <c r="N19" s="9"/>
      <c r="O19" s="22">
        <v>-5.4626500000000001E-2</v>
      </c>
      <c r="P19" s="22">
        <v>124.54900000000001</v>
      </c>
      <c r="Q19" s="22">
        <v>-1.6336099999999999E-2</v>
      </c>
      <c r="R19" s="22">
        <v>9</v>
      </c>
      <c r="S19" s="22">
        <v>-5.52063E-2</v>
      </c>
      <c r="T19">
        <f t="shared" si="2"/>
        <v>16.336099999999998</v>
      </c>
      <c r="U19">
        <f t="shared" si="3"/>
        <v>-0.89238396664999997</v>
      </c>
      <c r="V19" s="23"/>
      <c r="W19" s="24"/>
      <c r="X19" s="9"/>
      <c r="Y19" s="22">
        <v>1.78467</v>
      </c>
      <c r="Z19" s="22">
        <v>192.61500000000001</v>
      </c>
      <c r="AA19" s="22">
        <v>-9.0118399999999997E-4</v>
      </c>
      <c r="AB19" s="22">
        <v>9</v>
      </c>
      <c r="AC19" s="22">
        <v>1.7837499999999999</v>
      </c>
      <c r="AD19">
        <f t="shared" si="4"/>
        <v>0.90118399999999999</v>
      </c>
      <c r="AE19">
        <f t="shared" si="5"/>
        <v>1.6083160492799999</v>
      </c>
      <c r="AF19" s="9"/>
      <c r="AG19" s="22">
        <v>-5.4626500000000001E-2</v>
      </c>
      <c r="AH19" s="22">
        <v>255.06899999999999</v>
      </c>
      <c r="AI19" s="22">
        <v>-1.6330000000000001E-2</v>
      </c>
      <c r="AJ19" s="22">
        <v>9</v>
      </c>
      <c r="AK19" s="22">
        <v>-5.50842E-2</v>
      </c>
      <c r="AL19">
        <f t="shared" si="6"/>
        <v>16.330000000000002</v>
      </c>
      <c r="AM19">
        <f t="shared" si="7"/>
        <v>-0.89205074500000014</v>
      </c>
      <c r="AP19" s="9"/>
      <c r="AQ19" s="22">
        <v>1.78467</v>
      </c>
      <c r="AR19" s="22">
        <v>316.49400000000003</v>
      </c>
      <c r="AS19" s="22">
        <v>-5.2642800000000001E-4</v>
      </c>
      <c r="AT19" s="22">
        <v>9</v>
      </c>
      <c r="AU19" s="22">
        <v>1.7837499999999999</v>
      </c>
      <c r="AV19">
        <f t="shared" si="8"/>
        <v>0.52642800000000001</v>
      </c>
      <c r="AW19">
        <f t="shared" si="9"/>
        <v>0.93950025875999998</v>
      </c>
      <c r="AX19" s="9"/>
      <c r="AY19" s="22">
        <v>-5.4626500000000001E-2</v>
      </c>
      <c r="AZ19" s="22">
        <v>530.60500000000002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46.880800000000001</v>
      </c>
      <c r="I20" s="22">
        <v>-2.9205300000000002E-3</v>
      </c>
      <c r="J20" s="22">
        <v>10</v>
      </c>
      <c r="K20" s="22">
        <v>1.77887</v>
      </c>
      <c r="L20">
        <f t="shared" si="0"/>
        <v>2.9205300000000003</v>
      </c>
      <c r="M20">
        <f t="shared" si="1"/>
        <v>5.1974628039000006</v>
      </c>
      <c r="N20" s="9"/>
      <c r="O20" s="22">
        <v>-4.9591099999999999E-2</v>
      </c>
      <c r="P20" s="22">
        <v>124.65</v>
      </c>
      <c r="Q20" s="22">
        <v>-1.6330000000000001E-2</v>
      </c>
      <c r="R20" s="22">
        <v>10</v>
      </c>
      <c r="S20" s="22">
        <v>-5.00793E-2</v>
      </c>
      <c r="T20">
        <f t="shared" si="2"/>
        <v>16.330000000000002</v>
      </c>
      <c r="U20">
        <f t="shared" si="3"/>
        <v>-0.80982266300000005</v>
      </c>
      <c r="V20" s="23"/>
      <c r="W20" s="24"/>
      <c r="X20" s="9"/>
      <c r="Y20" s="22">
        <v>1.77963</v>
      </c>
      <c r="Z20" s="22">
        <v>192.71600000000001</v>
      </c>
      <c r="AA20" s="22">
        <v>-1.32599E-3</v>
      </c>
      <c r="AB20" s="22">
        <v>10</v>
      </c>
      <c r="AC20" s="22">
        <v>1.77887</v>
      </c>
      <c r="AD20">
        <f t="shared" si="4"/>
        <v>1.32599</v>
      </c>
      <c r="AE20">
        <f t="shared" si="5"/>
        <v>2.3597715837000002</v>
      </c>
      <c r="AF20" s="9"/>
      <c r="AG20" s="22">
        <v>-4.9591099999999999E-2</v>
      </c>
      <c r="AH20" s="22">
        <v>255.17</v>
      </c>
      <c r="AI20" s="22">
        <v>-1.63208E-2</v>
      </c>
      <c r="AJ20" s="22">
        <v>10</v>
      </c>
      <c r="AK20" s="22">
        <v>-5.0170899999999997E-2</v>
      </c>
      <c r="AL20">
        <f t="shared" si="6"/>
        <v>16.320799999999998</v>
      </c>
      <c r="AM20">
        <f t="shared" si="7"/>
        <v>-0.80936642487999988</v>
      </c>
      <c r="AP20" s="9"/>
      <c r="AQ20" s="22">
        <v>1.77963</v>
      </c>
      <c r="AR20" s="22">
        <v>316.59500000000003</v>
      </c>
      <c r="AS20" s="22">
        <v>-1.0195899999999999E-3</v>
      </c>
      <c r="AT20" s="22">
        <v>10</v>
      </c>
      <c r="AU20" s="22">
        <v>1.77887</v>
      </c>
      <c r="AV20">
        <f t="shared" si="8"/>
        <v>1.01959</v>
      </c>
      <c r="AW20">
        <f t="shared" si="9"/>
        <v>1.8144929517000001</v>
      </c>
      <c r="AX20" s="9"/>
      <c r="AY20" s="22">
        <v>-4.9591099999999999E-2</v>
      </c>
      <c r="AZ20" s="22">
        <v>530.70600000000002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46.981499999999997</v>
      </c>
      <c r="I21" s="22">
        <v>-3.4225499999999999E-3</v>
      </c>
      <c r="J21" s="22">
        <v>11</v>
      </c>
      <c r="K21" s="22">
        <v>1.77399</v>
      </c>
      <c r="L21">
        <f t="shared" si="0"/>
        <v>3.4225499999999998</v>
      </c>
      <c r="M21">
        <f t="shared" si="1"/>
        <v>6.0736572299999994</v>
      </c>
      <c r="N21" s="9"/>
      <c r="O21" s="22">
        <v>-4.4555699999999997E-2</v>
      </c>
      <c r="P21" s="22">
        <v>124.751</v>
      </c>
      <c r="Q21" s="22">
        <v>-1.6323899999999999E-2</v>
      </c>
      <c r="R21" s="22">
        <v>11</v>
      </c>
      <c r="S21" s="22">
        <v>-4.5013400000000002E-2</v>
      </c>
      <c r="T21">
        <f t="shared" si="2"/>
        <v>16.323899999999998</v>
      </c>
      <c r="U21">
        <f t="shared" si="3"/>
        <v>-0.72732279122999988</v>
      </c>
      <c r="V21" s="23"/>
      <c r="W21" s="24"/>
      <c r="X21" s="9"/>
      <c r="Y21" s="22">
        <v>1.7746</v>
      </c>
      <c r="Z21" s="22">
        <v>192.81700000000001</v>
      </c>
      <c r="AA21" s="22">
        <v>-1.77399E-3</v>
      </c>
      <c r="AB21" s="22">
        <v>11</v>
      </c>
      <c r="AC21" s="22">
        <v>1.7742899999999999</v>
      </c>
      <c r="AD21">
        <f t="shared" si="4"/>
        <v>1.77399</v>
      </c>
      <c r="AE21">
        <f t="shared" si="5"/>
        <v>3.1481226539999998</v>
      </c>
      <c r="AF21" s="9"/>
      <c r="AG21" s="22">
        <v>-4.4555699999999997E-2</v>
      </c>
      <c r="AH21" s="22">
        <v>255.27099999999999</v>
      </c>
      <c r="AI21" s="22">
        <v>-1.6330000000000001E-2</v>
      </c>
      <c r="AJ21" s="22">
        <v>11</v>
      </c>
      <c r="AK21" s="22">
        <v>-4.4863899999999998E-2</v>
      </c>
      <c r="AL21">
        <f t="shared" si="6"/>
        <v>16.330000000000002</v>
      </c>
      <c r="AM21">
        <f t="shared" si="7"/>
        <v>-0.72759458100000007</v>
      </c>
      <c r="AP21" s="9"/>
      <c r="AQ21" s="22">
        <v>1.7746</v>
      </c>
      <c r="AR21" s="22">
        <v>316.69600000000003</v>
      </c>
      <c r="AS21" s="22">
        <v>-1.51764E-3</v>
      </c>
      <c r="AT21" s="22">
        <v>11</v>
      </c>
      <c r="AU21" s="22">
        <v>1.77399</v>
      </c>
      <c r="AV21">
        <f t="shared" si="8"/>
        <v>1.5176400000000001</v>
      </c>
      <c r="AW21">
        <f t="shared" si="9"/>
        <v>2.693203944</v>
      </c>
      <c r="AX21" s="9"/>
      <c r="AY21" s="22">
        <v>-4.4555699999999997E-2</v>
      </c>
      <c r="AZ21" s="22">
        <v>530.80700000000002</v>
      </c>
      <c r="BA21" s="22">
        <v>-1.62811E-2</v>
      </c>
      <c r="BB21" s="22">
        <v>11</v>
      </c>
      <c r="BC21" s="22">
        <v>-4.4839499999999997E-2</v>
      </c>
      <c r="BD21">
        <f t="shared" si="10"/>
        <v>16.281099999999999</v>
      </c>
      <c r="BE21">
        <f t="shared" si="11"/>
        <v>-0.72541580726999988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47.0822</v>
      </c>
      <c r="I22" s="22">
        <v>-3.9205899999999998E-3</v>
      </c>
      <c r="J22" s="22">
        <v>12</v>
      </c>
      <c r="K22" s="22">
        <v>1.7690999999999999</v>
      </c>
      <c r="L22">
        <f t="shared" si="0"/>
        <v>3.9205899999999998</v>
      </c>
      <c r="M22">
        <f t="shared" si="1"/>
        <v>6.9377192403999999</v>
      </c>
      <c r="N22" s="9"/>
      <c r="O22" s="22">
        <v>-3.9520300000000001E-2</v>
      </c>
      <c r="P22" s="22">
        <v>124.851</v>
      </c>
      <c r="Q22" s="22">
        <v>-1.6336099999999999E-2</v>
      </c>
      <c r="R22" s="22">
        <v>12</v>
      </c>
      <c r="S22" s="22">
        <v>-3.9831499999999999E-2</v>
      </c>
      <c r="T22">
        <f t="shared" si="2"/>
        <v>16.336099999999998</v>
      </c>
      <c r="U22">
        <f t="shared" si="3"/>
        <v>-0.64560757282999992</v>
      </c>
      <c r="V22" s="23"/>
      <c r="W22" s="24"/>
      <c r="X22" s="9"/>
      <c r="Y22" s="22">
        <v>1.76956</v>
      </c>
      <c r="Z22" s="22">
        <v>192.91800000000001</v>
      </c>
      <c r="AA22" s="22">
        <v>-2.2149700000000001E-3</v>
      </c>
      <c r="AB22" s="22">
        <v>12</v>
      </c>
      <c r="AC22" s="22">
        <v>1.7690999999999999</v>
      </c>
      <c r="AD22">
        <f t="shared" si="4"/>
        <v>2.2149700000000001</v>
      </c>
      <c r="AE22">
        <f t="shared" si="5"/>
        <v>3.9195223132000003</v>
      </c>
      <c r="AF22" s="9"/>
      <c r="AG22" s="22">
        <v>-3.9520300000000001E-2</v>
      </c>
      <c r="AH22" s="22">
        <v>255.37200000000001</v>
      </c>
      <c r="AI22" s="22">
        <v>-1.6330000000000001E-2</v>
      </c>
      <c r="AJ22" s="22">
        <v>12</v>
      </c>
      <c r="AK22" s="22">
        <v>-3.9846800000000002E-2</v>
      </c>
      <c r="AL22">
        <f t="shared" si="6"/>
        <v>16.330000000000002</v>
      </c>
      <c r="AM22">
        <f t="shared" si="7"/>
        <v>-0.64536649900000009</v>
      </c>
      <c r="AP22" s="9"/>
      <c r="AQ22" s="22">
        <v>1.76956</v>
      </c>
      <c r="AR22" s="22">
        <v>316.79700000000003</v>
      </c>
      <c r="AS22" s="22">
        <v>-1.9955400000000001E-3</v>
      </c>
      <c r="AT22" s="22">
        <v>12</v>
      </c>
      <c r="AU22" s="22">
        <v>1.7684899999999999</v>
      </c>
      <c r="AV22">
        <f t="shared" si="8"/>
        <v>1.9955400000000001</v>
      </c>
      <c r="AW22">
        <f t="shared" si="9"/>
        <v>3.5312277624000004</v>
      </c>
      <c r="AX22" s="9"/>
      <c r="AY22" s="22">
        <v>-3.9520300000000001E-2</v>
      </c>
      <c r="AZ22" s="22">
        <v>530.90700000000004</v>
      </c>
      <c r="BA22" s="22">
        <v>-1.6275000000000001E-2</v>
      </c>
      <c r="BB22" s="22">
        <v>12</v>
      </c>
      <c r="BC22" s="22">
        <v>-3.9849900000000001E-2</v>
      </c>
      <c r="BD22">
        <f t="shared" si="10"/>
        <v>16.275000000000002</v>
      </c>
      <c r="BE22">
        <f t="shared" si="11"/>
        <v>-0.64319288250000006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47.182899999999997</v>
      </c>
      <c r="I23" s="22">
        <v>-4.4158899999999996E-3</v>
      </c>
      <c r="J23" s="22">
        <v>13</v>
      </c>
      <c r="K23" s="22">
        <v>1.7639199999999999</v>
      </c>
      <c r="L23">
        <f t="shared" si="0"/>
        <v>4.4158899999999992</v>
      </c>
      <c r="M23">
        <f t="shared" si="1"/>
        <v>7.7919703816999979</v>
      </c>
      <c r="N23" s="9"/>
      <c r="O23" s="22">
        <v>-3.4484899999999999E-2</v>
      </c>
      <c r="P23" s="22">
        <v>124.952</v>
      </c>
      <c r="Q23" s="22">
        <v>-1.6342200000000001E-2</v>
      </c>
      <c r="R23" s="22">
        <v>13</v>
      </c>
      <c r="S23" s="22">
        <v>-3.4683199999999997E-2</v>
      </c>
      <c r="T23">
        <f t="shared" si="2"/>
        <v>16.342200000000002</v>
      </c>
      <c r="U23">
        <f t="shared" si="3"/>
        <v>-0.56355913278000003</v>
      </c>
      <c r="V23" s="23"/>
      <c r="W23" s="24"/>
      <c r="X23" s="9"/>
      <c r="Y23" s="22">
        <v>1.7645299999999999</v>
      </c>
      <c r="Z23" s="22">
        <v>193.018</v>
      </c>
      <c r="AA23" s="22">
        <v>-2.63489E-3</v>
      </c>
      <c r="AB23" s="22">
        <v>13</v>
      </c>
      <c r="AC23" s="22">
        <v>1.7636099999999999</v>
      </c>
      <c r="AD23">
        <f t="shared" si="4"/>
        <v>2.63489</v>
      </c>
      <c r="AE23">
        <f t="shared" si="5"/>
        <v>4.6493424516999999</v>
      </c>
      <c r="AF23" s="9"/>
      <c r="AG23" s="22">
        <v>-3.4484899999999999E-2</v>
      </c>
      <c r="AH23" s="22">
        <v>255.47200000000001</v>
      </c>
      <c r="AI23" s="22">
        <v>-1.6326899999999998E-2</v>
      </c>
      <c r="AJ23" s="22">
        <v>13</v>
      </c>
      <c r="AK23" s="22">
        <v>-3.47412E-2</v>
      </c>
      <c r="AL23">
        <f t="shared" si="6"/>
        <v>16.326899999999998</v>
      </c>
      <c r="AM23">
        <f t="shared" si="7"/>
        <v>-0.56303151380999994</v>
      </c>
      <c r="AP23" s="9"/>
      <c r="AQ23" s="22">
        <v>1.7645299999999999</v>
      </c>
      <c r="AR23" s="22">
        <v>316.89699999999999</v>
      </c>
      <c r="AS23" s="22">
        <v>-2.4853499999999999E-3</v>
      </c>
      <c r="AT23" s="22">
        <v>13</v>
      </c>
      <c r="AU23" s="22">
        <v>1.7642199999999999</v>
      </c>
      <c r="AV23">
        <f t="shared" si="8"/>
        <v>2.4853499999999999</v>
      </c>
      <c r="AW23">
        <f t="shared" si="9"/>
        <v>4.3854746354999996</v>
      </c>
      <c r="AX23" s="9"/>
      <c r="AY23" s="22">
        <v>-3.4484899999999999E-2</v>
      </c>
      <c r="AZ23" s="22">
        <v>531.00800000000004</v>
      </c>
      <c r="BA23" s="22">
        <v>-1.6275000000000001E-2</v>
      </c>
      <c r="BB23" s="22">
        <v>13</v>
      </c>
      <c r="BC23" s="22">
        <v>-3.4732100000000002E-2</v>
      </c>
      <c r="BD23">
        <f t="shared" si="10"/>
        <v>16.275000000000002</v>
      </c>
      <c r="BE23">
        <f t="shared" si="11"/>
        <v>-0.56124174750000011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47.2836</v>
      </c>
      <c r="I24" s="22">
        <v>-4.8825099999999996E-3</v>
      </c>
      <c r="J24" s="22">
        <v>14</v>
      </c>
      <c r="K24" s="22">
        <v>1.7587299999999999</v>
      </c>
      <c r="L24">
        <f t="shared" si="0"/>
        <v>4.8825099999999999</v>
      </c>
      <c r="M24">
        <f t="shared" si="1"/>
        <v>8.5907275198999997</v>
      </c>
      <c r="N24" s="9"/>
      <c r="O24" s="22">
        <v>-2.94495E-2</v>
      </c>
      <c r="P24" s="22">
        <v>125.053</v>
      </c>
      <c r="Q24" s="22">
        <v>-1.63483E-2</v>
      </c>
      <c r="R24" s="22">
        <v>14</v>
      </c>
      <c r="S24" s="22">
        <v>-2.95593E-2</v>
      </c>
      <c r="T24">
        <f t="shared" si="2"/>
        <v>16.348299999999998</v>
      </c>
      <c r="U24">
        <f t="shared" si="3"/>
        <v>-0.48144926084999995</v>
      </c>
      <c r="V24" s="23"/>
      <c r="W24" s="24"/>
      <c r="X24" s="9"/>
      <c r="Y24" s="22">
        <v>1.75949</v>
      </c>
      <c r="Z24" s="22">
        <v>193.119</v>
      </c>
      <c r="AA24" s="22">
        <v>-3.0496199999999998E-3</v>
      </c>
      <c r="AB24" s="22">
        <v>14</v>
      </c>
      <c r="AC24" s="22">
        <v>1.7584200000000001</v>
      </c>
      <c r="AD24">
        <f t="shared" si="4"/>
        <v>3.04962</v>
      </c>
      <c r="AE24">
        <f t="shared" si="5"/>
        <v>5.3657758938000004</v>
      </c>
      <c r="AF24" s="9"/>
      <c r="AG24" s="22">
        <v>-2.94495E-2</v>
      </c>
      <c r="AH24" s="22">
        <v>255.57300000000001</v>
      </c>
      <c r="AI24" s="22">
        <v>-1.6336099999999999E-2</v>
      </c>
      <c r="AJ24" s="22">
        <v>14</v>
      </c>
      <c r="AK24" s="22">
        <v>-2.9534899999999999E-2</v>
      </c>
      <c r="AL24">
        <f t="shared" si="6"/>
        <v>16.336099999999998</v>
      </c>
      <c r="AM24">
        <f t="shared" si="7"/>
        <v>-0.48108997694999994</v>
      </c>
      <c r="AP24" s="9"/>
      <c r="AQ24" s="22">
        <v>1.75949</v>
      </c>
      <c r="AR24" s="22">
        <v>316.99799999999999</v>
      </c>
      <c r="AS24" s="22">
        <v>-2.95532E-3</v>
      </c>
      <c r="AT24" s="22">
        <v>14</v>
      </c>
      <c r="AU24" s="22">
        <v>1.7590300000000001</v>
      </c>
      <c r="AV24">
        <f t="shared" si="8"/>
        <v>2.9553199999999999</v>
      </c>
      <c r="AW24">
        <f t="shared" si="9"/>
        <v>5.1998559868000003</v>
      </c>
      <c r="AX24" s="9"/>
      <c r="AY24" s="22">
        <v>-2.94495E-2</v>
      </c>
      <c r="AZ24" s="22">
        <v>531.10900000000004</v>
      </c>
      <c r="BA24" s="22">
        <v>-1.62811E-2</v>
      </c>
      <c r="BB24" s="22">
        <v>14</v>
      </c>
      <c r="BC24" s="22">
        <v>-2.9635600000000002E-2</v>
      </c>
      <c r="BD24">
        <f t="shared" si="10"/>
        <v>16.281099999999999</v>
      </c>
      <c r="BE24">
        <f t="shared" si="11"/>
        <v>-0.47947025444999997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47.384300000000003</v>
      </c>
      <c r="I25" s="22">
        <v>-5.3619399999999999E-3</v>
      </c>
      <c r="J25" s="22">
        <v>15</v>
      </c>
      <c r="K25" s="22">
        <v>1.7541500000000001</v>
      </c>
      <c r="L25">
        <f t="shared" si="0"/>
        <v>5.3619399999999997</v>
      </c>
      <c r="M25">
        <f t="shared" si="1"/>
        <v>9.4073092523999993</v>
      </c>
      <c r="N25" s="9"/>
      <c r="O25" s="22">
        <v>-2.4414100000000001E-2</v>
      </c>
      <c r="P25" s="22">
        <v>125.154</v>
      </c>
      <c r="Q25" s="22">
        <v>-1.6336099999999999E-2</v>
      </c>
      <c r="R25" s="22">
        <v>15</v>
      </c>
      <c r="S25" s="22">
        <v>-2.4551400000000001E-2</v>
      </c>
      <c r="T25">
        <f t="shared" si="2"/>
        <v>16.336099999999998</v>
      </c>
      <c r="U25">
        <f t="shared" si="3"/>
        <v>-0.39883117900999998</v>
      </c>
      <c r="V25" s="23"/>
      <c r="W25" s="24"/>
      <c r="X25" s="9"/>
      <c r="Y25" s="22">
        <v>1.7544599999999999</v>
      </c>
      <c r="Z25" s="22">
        <v>193.22</v>
      </c>
      <c r="AA25" s="22">
        <v>-3.47168E-3</v>
      </c>
      <c r="AB25" s="22">
        <v>15</v>
      </c>
      <c r="AC25" s="22">
        <v>1.7535400000000001</v>
      </c>
      <c r="AD25">
        <f t="shared" si="4"/>
        <v>3.4716800000000001</v>
      </c>
      <c r="AE25">
        <f t="shared" si="5"/>
        <v>6.0909236927999997</v>
      </c>
      <c r="AF25" s="9"/>
      <c r="AG25" s="22">
        <v>-2.4414100000000001E-2</v>
      </c>
      <c r="AH25" s="22">
        <v>255.67400000000001</v>
      </c>
      <c r="AI25" s="22">
        <v>-1.6339099999999999E-2</v>
      </c>
      <c r="AJ25" s="22">
        <v>15</v>
      </c>
      <c r="AK25" s="22">
        <v>-2.45422E-2</v>
      </c>
      <c r="AL25">
        <f t="shared" si="6"/>
        <v>16.339099999999998</v>
      </c>
      <c r="AM25">
        <f t="shared" si="7"/>
        <v>-0.39890442130999998</v>
      </c>
      <c r="AP25" s="9"/>
      <c r="AQ25" s="22">
        <v>1.7544599999999999</v>
      </c>
      <c r="AR25" s="22">
        <v>317.09899999999999</v>
      </c>
      <c r="AS25" s="22">
        <v>-3.4228499999999999E-3</v>
      </c>
      <c r="AT25" s="22">
        <v>15</v>
      </c>
      <c r="AU25" s="22">
        <v>1.7529300000000001</v>
      </c>
      <c r="AV25">
        <f t="shared" si="8"/>
        <v>3.4228499999999999</v>
      </c>
      <c r="AW25">
        <f t="shared" si="9"/>
        <v>6.005253411</v>
      </c>
      <c r="AX25" s="9"/>
      <c r="AY25" s="22">
        <v>-2.4414100000000001E-2</v>
      </c>
      <c r="AZ25" s="22">
        <v>531.20899999999995</v>
      </c>
      <c r="BA25" s="22">
        <v>-1.6290300000000001E-2</v>
      </c>
      <c r="BB25" s="22">
        <v>15</v>
      </c>
      <c r="BC25" s="22">
        <v>-2.4536100000000002E-2</v>
      </c>
      <c r="BD25">
        <f t="shared" si="10"/>
        <v>16.290300000000002</v>
      </c>
      <c r="BE25">
        <f t="shared" si="11"/>
        <v>-0.39771301323000008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47.484999999999999</v>
      </c>
      <c r="I26" s="22">
        <v>-5.83191E-3</v>
      </c>
      <c r="J26" s="22">
        <v>16</v>
      </c>
      <c r="K26" s="22">
        <v>1.7489600000000001</v>
      </c>
      <c r="L26">
        <f t="shared" si="0"/>
        <v>5.8319099999999997</v>
      </c>
      <c r="M26">
        <f t="shared" si="1"/>
        <v>10.2024599922</v>
      </c>
      <c r="N26" s="9"/>
      <c r="O26" s="22">
        <v>-1.9378699999999999E-2</v>
      </c>
      <c r="P26" s="22">
        <v>125.254</v>
      </c>
      <c r="Q26" s="22">
        <v>-1.6342200000000001E-2</v>
      </c>
      <c r="R26" s="22">
        <v>16</v>
      </c>
      <c r="S26" s="22">
        <v>-1.9534300000000001E-2</v>
      </c>
      <c r="T26">
        <f t="shared" si="2"/>
        <v>16.342200000000002</v>
      </c>
      <c r="U26">
        <f t="shared" si="3"/>
        <v>-0.31669059114000003</v>
      </c>
      <c r="V26" s="23"/>
      <c r="W26" s="24"/>
      <c r="X26" s="9"/>
      <c r="Y26" s="22">
        <v>1.74942</v>
      </c>
      <c r="Z26" s="22">
        <v>193.32</v>
      </c>
      <c r="AA26" s="22">
        <v>-3.8864099999999999E-3</v>
      </c>
      <c r="AB26" s="22">
        <v>16</v>
      </c>
      <c r="AC26" s="22">
        <v>1.7489600000000001</v>
      </c>
      <c r="AD26">
        <f t="shared" si="4"/>
        <v>3.8864099999999997</v>
      </c>
      <c r="AE26">
        <f t="shared" si="5"/>
        <v>6.7989633821999993</v>
      </c>
      <c r="AF26" s="9"/>
      <c r="AG26" s="22">
        <v>-1.9378699999999999E-2</v>
      </c>
      <c r="AH26" s="22">
        <v>255.774</v>
      </c>
      <c r="AI26" s="22">
        <v>-1.6336099999999999E-2</v>
      </c>
      <c r="AJ26" s="22">
        <v>16</v>
      </c>
      <c r="AK26" s="22">
        <v>-1.96198E-2</v>
      </c>
      <c r="AL26">
        <f t="shared" si="6"/>
        <v>16.336099999999998</v>
      </c>
      <c r="AM26">
        <f t="shared" si="7"/>
        <v>-0.31657238106999996</v>
      </c>
      <c r="AP26" s="9"/>
      <c r="AQ26" s="22">
        <v>1.74942</v>
      </c>
      <c r="AR26" s="22">
        <v>317.19900000000001</v>
      </c>
      <c r="AS26" s="22">
        <v>-3.88733E-3</v>
      </c>
      <c r="AT26" s="22">
        <v>16</v>
      </c>
      <c r="AU26" s="22">
        <v>1.7483500000000001</v>
      </c>
      <c r="AV26">
        <f t="shared" si="8"/>
        <v>3.88733</v>
      </c>
      <c r="AW26">
        <f t="shared" si="9"/>
        <v>6.8005728485999999</v>
      </c>
      <c r="AX26" s="9"/>
      <c r="AY26" s="22">
        <v>-1.9378699999999999E-2</v>
      </c>
      <c r="AZ26" s="22">
        <v>531.30999999999995</v>
      </c>
      <c r="BA26" s="22">
        <v>-1.6275000000000001E-2</v>
      </c>
      <c r="BB26" s="22">
        <v>16</v>
      </c>
      <c r="BC26" s="22">
        <v>-1.9692999999999999E-2</v>
      </c>
      <c r="BD26">
        <f t="shared" si="10"/>
        <v>16.275000000000002</v>
      </c>
      <c r="BE26">
        <f t="shared" si="11"/>
        <v>-0.31538834250000003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47.585700000000003</v>
      </c>
      <c r="I27" s="22">
        <v>-6.26831E-3</v>
      </c>
      <c r="J27" s="22">
        <v>17</v>
      </c>
      <c r="K27" s="22">
        <v>1.7440800000000001</v>
      </c>
      <c r="L27">
        <f t="shared" si="0"/>
        <v>6.2683099999999996</v>
      </c>
      <c r="M27">
        <f t="shared" si="1"/>
        <v>10.9343145978</v>
      </c>
      <c r="N27" s="9"/>
      <c r="O27" s="22">
        <v>-1.43433E-2</v>
      </c>
      <c r="P27" s="22">
        <v>125.355</v>
      </c>
      <c r="Q27" s="22">
        <v>-1.63483E-2</v>
      </c>
      <c r="R27" s="22">
        <v>17</v>
      </c>
      <c r="S27" s="22">
        <v>-1.43921E-2</v>
      </c>
      <c r="T27">
        <f t="shared" si="2"/>
        <v>16.348299999999998</v>
      </c>
      <c r="U27">
        <f t="shared" si="3"/>
        <v>-0.23448857138999998</v>
      </c>
      <c r="X27" s="9"/>
      <c r="Y27" s="22">
        <v>1.74438</v>
      </c>
      <c r="Z27" s="22">
        <v>193.42099999999999</v>
      </c>
      <c r="AA27" s="22">
        <v>-4.2910800000000001E-3</v>
      </c>
      <c r="AB27" s="22">
        <v>17</v>
      </c>
      <c r="AC27" s="22">
        <v>1.74438</v>
      </c>
      <c r="AD27">
        <f t="shared" si="4"/>
        <v>4.29108</v>
      </c>
      <c r="AE27">
        <f t="shared" si="5"/>
        <v>7.4852741304000006</v>
      </c>
      <c r="AF27" s="9"/>
      <c r="AG27" s="22">
        <v>-1.43433E-2</v>
      </c>
      <c r="AH27" s="22">
        <v>255.875</v>
      </c>
      <c r="AI27" s="22">
        <v>-1.6339099999999999E-2</v>
      </c>
      <c r="AJ27" s="22">
        <v>17</v>
      </c>
      <c r="AK27" s="22">
        <v>-1.44501E-2</v>
      </c>
      <c r="AL27">
        <f t="shared" si="6"/>
        <v>16.339099999999998</v>
      </c>
      <c r="AM27">
        <f t="shared" si="7"/>
        <v>-0.23435661302999997</v>
      </c>
      <c r="AP27" s="9"/>
      <c r="AQ27" s="22">
        <v>1.74438</v>
      </c>
      <c r="AR27" s="22">
        <v>317.3</v>
      </c>
      <c r="AS27" s="22">
        <v>-4.3539399999999997E-3</v>
      </c>
      <c r="AT27" s="22">
        <v>17</v>
      </c>
      <c r="AU27" s="22">
        <v>1.7434700000000001</v>
      </c>
      <c r="AV27">
        <f t="shared" si="8"/>
        <v>4.3539399999999997</v>
      </c>
      <c r="AW27">
        <f t="shared" si="9"/>
        <v>7.5949258571999998</v>
      </c>
      <c r="AX27" s="9"/>
      <c r="AY27" s="22">
        <v>-1.43433E-2</v>
      </c>
      <c r="AZ27" s="22">
        <v>531.41099999999994</v>
      </c>
      <c r="BA27" s="22">
        <v>-1.62811E-2</v>
      </c>
      <c r="BB27" s="22">
        <v>17</v>
      </c>
      <c r="BC27" s="22">
        <v>-1.46851E-2</v>
      </c>
      <c r="BD27">
        <f t="shared" si="10"/>
        <v>16.281099999999999</v>
      </c>
      <c r="BE27">
        <f t="shared" si="11"/>
        <v>-0.23352470162999997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47.686500000000002</v>
      </c>
      <c r="I28" s="22">
        <v>-6.7382800000000001E-3</v>
      </c>
      <c r="J28" s="22">
        <v>18</v>
      </c>
      <c r="K28" s="22">
        <v>1.73828</v>
      </c>
      <c r="L28">
        <f t="shared" si="0"/>
        <v>6.7382800000000005</v>
      </c>
      <c r="M28">
        <f t="shared" si="1"/>
        <v>11.720227318000001</v>
      </c>
      <c r="N28" s="9"/>
      <c r="O28" s="22">
        <v>-9.3078599999999994E-3</v>
      </c>
      <c r="P28" s="22">
        <v>125.456</v>
      </c>
      <c r="Q28" s="22">
        <v>-1.6342200000000001E-2</v>
      </c>
      <c r="R28" s="22">
        <v>18</v>
      </c>
      <c r="S28" s="22">
        <v>-9.6832299999999993E-3</v>
      </c>
      <c r="T28">
        <f t="shared" si="2"/>
        <v>16.342200000000002</v>
      </c>
      <c r="U28">
        <f t="shared" si="3"/>
        <v>-0.152110909692</v>
      </c>
      <c r="X28" s="9"/>
      <c r="Y28" s="22">
        <v>1.73935</v>
      </c>
      <c r="Z28" s="22">
        <v>193.52199999999999</v>
      </c>
      <c r="AA28" s="22">
        <v>-4.7061200000000003E-3</v>
      </c>
      <c r="AB28" s="22">
        <v>18</v>
      </c>
      <c r="AC28" s="22">
        <v>1.73889</v>
      </c>
      <c r="AD28">
        <f t="shared" si="4"/>
        <v>4.7061200000000003</v>
      </c>
      <c r="AE28">
        <f t="shared" si="5"/>
        <v>8.1855898220000007</v>
      </c>
      <c r="AF28" s="9"/>
      <c r="AG28" s="22">
        <v>-9.3078599999999994E-3</v>
      </c>
      <c r="AH28" s="22">
        <v>255.976</v>
      </c>
      <c r="AI28" s="22">
        <v>-1.6342200000000001E-2</v>
      </c>
      <c r="AJ28" s="22">
        <v>18</v>
      </c>
      <c r="AK28" s="22">
        <v>-9.6923800000000004E-3</v>
      </c>
      <c r="AL28">
        <f t="shared" si="6"/>
        <v>16.342200000000002</v>
      </c>
      <c r="AM28">
        <f t="shared" si="7"/>
        <v>-0.152110909692</v>
      </c>
      <c r="AP28" s="9"/>
      <c r="AQ28" s="22">
        <v>1.73935</v>
      </c>
      <c r="AR28" s="22">
        <v>317.40100000000001</v>
      </c>
      <c r="AS28" s="22">
        <v>-4.8126200000000001E-3</v>
      </c>
      <c r="AT28" s="22">
        <v>18</v>
      </c>
      <c r="AU28" s="22">
        <v>1.73828</v>
      </c>
      <c r="AV28">
        <f t="shared" si="8"/>
        <v>4.8126199999999999</v>
      </c>
      <c r="AW28">
        <f t="shared" si="9"/>
        <v>8.3708305969999994</v>
      </c>
      <c r="AX28" s="9"/>
      <c r="AY28" s="22">
        <v>-9.3078599999999994E-3</v>
      </c>
      <c r="AZ28" s="22">
        <v>531.51199999999994</v>
      </c>
      <c r="BA28" s="22">
        <v>-1.6290300000000001E-2</v>
      </c>
      <c r="BB28" s="22">
        <v>18</v>
      </c>
      <c r="BC28" s="22">
        <v>-9.5367400000000001E-3</v>
      </c>
      <c r="BD28">
        <f t="shared" si="10"/>
        <v>16.290300000000002</v>
      </c>
      <c r="BE28">
        <f t="shared" si="11"/>
        <v>-0.15162783175800001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47.787199999999999</v>
      </c>
      <c r="I29" s="22">
        <v>-7.1685799999999999E-3</v>
      </c>
      <c r="J29" s="22">
        <v>19</v>
      </c>
      <c r="K29" s="22">
        <v>1.7337</v>
      </c>
      <c r="L29">
        <f t="shared" si="0"/>
        <v>7.1685799999999995</v>
      </c>
      <c r="M29">
        <f t="shared" si="1"/>
        <v>12.4325399798</v>
      </c>
      <c r="N29" s="9"/>
      <c r="O29" s="22">
        <v>-4.2724599999999996E-3</v>
      </c>
      <c r="P29" s="22">
        <v>125.556</v>
      </c>
      <c r="Q29" s="22">
        <v>-1.6345200000000001E-2</v>
      </c>
      <c r="R29" s="22">
        <v>19</v>
      </c>
      <c r="S29" s="22">
        <v>-4.46167E-3</v>
      </c>
      <c r="T29">
        <f t="shared" si="2"/>
        <v>16.345200000000002</v>
      </c>
      <c r="U29">
        <f t="shared" si="3"/>
        <v>-6.9834213192000005E-2</v>
      </c>
      <c r="X29" s="9"/>
      <c r="Y29" s="22">
        <v>1.73431</v>
      </c>
      <c r="Z29" s="22">
        <v>193.62299999999999</v>
      </c>
      <c r="AA29" s="22">
        <v>-5.0994899999999999E-3</v>
      </c>
      <c r="AB29" s="22">
        <v>19</v>
      </c>
      <c r="AC29" s="22">
        <v>1.7337</v>
      </c>
      <c r="AD29">
        <f t="shared" si="4"/>
        <v>5.0994900000000003</v>
      </c>
      <c r="AE29">
        <f t="shared" si="5"/>
        <v>8.8440965019000011</v>
      </c>
      <c r="AF29" s="9"/>
      <c r="AG29" s="22">
        <v>-4.2724599999999996E-3</v>
      </c>
      <c r="AH29" s="22">
        <v>256.077</v>
      </c>
      <c r="AI29" s="22">
        <v>-1.6342200000000001E-2</v>
      </c>
      <c r="AJ29" s="22">
        <v>19</v>
      </c>
      <c r="AK29" s="22">
        <v>-4.4860799999999999E-3</v>
      </c>
      <c r="AL29">
        <f t="shared" si="6"/>
        <v>16.342200000000002</v>
      </c>
      <c r="AM29">
        <f t="shared" si="7"/>
        <v>-6.9821395812000003E-2</v>
      </c>
      <c r="AP29" s="9"/>
      <c r="AQ29" s="22">
        <v>1.73431</v>
      </c>
      <c r="AR29" s="22">
        <v>317.50099999999998</v>
      </c>
      <c r="AS29" s="22">
        <v>-5.2551300000000002E-3</v>
      </c>
      <c r="AT29" s="22">
        <v>19</v>
      </c>
      <c r="AU29" s="22">
        <v>1.7334000000000001</v>
      </c>
      <c r="AV29">
        <f t="shared" si="8"/>
        <v>5.2551300000000003</v>
      </c>
      <c r="AW29">
        <f t="shared" si="9"/>
        <v>9.1140245103000002</v>
      </c>
      <c r="AX29" s="9"/>
      <c r="AY29" s="22">
        <v>-4.2724599999999996E-3</v>
      </c>
      <c r="AZ29" s="22">
        <v>531.61199999999997</v>
      </c>
      <c r="BA29" s="22">
        <v>-1.6296399999999999E-2</v>
      </c>
      <c r="BB29" s="22">
        <v>19</v>
      </c>
      <c r="BC29" s="22">
        <v>-4.46167E-3</v>
      </c>
      <c r="BD29">
        <f t="shared" si="10"/>
        <v>16.296399999999998</v>
      </c>
      <c r="BE29">
        <f t="shared" si="11"/>
        <v>-6.9625717143999982E-2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47.887900000000002</v>
      </c>
      <c r="I30" s="22">
        <v>-7.5714099999999998E-3</v>
      </c>
      <c r="J30" s="22">
        <v>20</v>
      </c>
      <c r="K30" s="22">
        <v>1.7285200000000001</v>
      </c>
      <c r="L30">
        <f t="shared" si="0"/>
        <v>7.5714100000000002</v>
      </c>
      <c r="M30">
        <f t="shared" si="1"/>
        <v>13.093087884799999</v>
      </c>
      <c r="N30" s="9"/>
      <c r="O30" s="22">
        <v>7.6293900000000002E-4</v>
      </c>
      <c r="P30" s="22">
        <v>125.657</v>
      </c>
      <c r="Q30" s="22">
        <v>-1.63483E-2</v>
      </c>
      <c r="R30" s="22">
        <v>20</v>
      </c>
      <c r="S30" s="22">
        <v>3.8452099999999997E-4</v>
      </c>
      <c r="T30">
        <f t="shared" si="2"/>
        <v>16.348299999999998</v>
      </c>
      <c r="U30">
        <f t="shared" si="3"/>
        <v>1.2472755653699999E-2</v>
      </c>
      <c r="X30" s="9"/>
      <c r="Y30" s="22">
        <v>1.7292799999999999</v>
      </c>
      <c r="Z30" s="22">
        <v>193.72300000000001</v>
      </c>
      <c r="AA30" s="22">
        <v>-5.4992699999999997E-3</v>
      </c>
      <c r="AB30" s="22">
        <v>20</v>
      </c>
      <c r="AC30" s="22">
        <v>1.72821</v>
      </c>
      <c r="AD30">
        <f t="shared" si="4"/>
        <v>5.4992700000000001</v>
      </c>
      <c r="AE30">
        <f t="shared" si="5"/>
        <v>9.5097776256</v>
      </c>
      <c r="AF30" s="9"/>
      <c r="AG30" s="22">
        <v>7.6293900000000002E-4</v>
      </c>
      <c r="AH30" s="22">
        <v>256.17700000000002</v>
      </c>
      <c r="AI30" s="22">
        <v>-1.6339099999999999E-2</v>
      </c>
      <c r="AJ30" s="22">
        <v>20</v>
      </c>
      <c r="AK30" s="22">
        <v>7.6904299999999996E-4</v>
      </c>
      <c r="AL30">
        <f t="shared" si="6"/>
        <v>16.339099999999998</v>
      </c>
      <c r="AM30">
        <f t="shared" si="7"/>
        <v>1.2465736614899999E-2</v>
      </c>
      <c r="AP30" s="9"/>
      <c r="AQ30" s="22">
        <v>1.7292799999999999</v>
      </c>
      <c r="AR30" s="22">
        <v>317.60199999999998</v>
      </c>
      <c r="AS30" s="22">
        <v>-5.6945800000000003E-3</v>
      </c>
      <c r="AT30" s="22">
        <v>20</v>
      </c>
      <c r="AU30" s="22">
        <v>1.7285200000000001</v>
      </c>
      <c r="AV30">
        <f t="shared" si="8"/>
        <v>5.6945800000000002</v>
      </c>
      <c r="AW30">
        <f t="shared" si="9"/>
        <v>9.8475233023999991</v>
      </c>
      <c r="AX30" s="9"/>
      <c r="AY30" s="22">
        <v>7.6293900000000002E-4</v>
      </c>
      <c r="AZ30" s="22">
        <v>531.71299999999997</v>
      </c>
      <c r="BA30" s="22">
        <v>-1.6287200000000002E-2</v>
      </c>
      <c r="BB30" s="22">
        <v>20</v>
      </c>
      <c r="BC30" s="22">
        <v>6.9274899999999999E-4</v>
      </c>
      <c r="BD30">
        <f t="shared" si="10"/>
        <v>16.287200000000002</v>
      </c>
      <c r="BE30">
        <f t="shared" si="11"/>
        <v>1.2426140080800003E-2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47.988599999999998</v>
      </c>
      <c r="I31" s="22">
        <v>-7.9925499999999993E-3</v>
      </c>
      <c r="J31" s="22">
        <v>21</v>
      </c>
      <c r="K31" s="22">
        <v>1.72394</v>
      </c>
      <c r="L31">
        <f t="shared" si="0"/>
        <v>7.9925499999999996</v>
      </c>
      <c r="M31">
        <f t="shared" si="1"/>
        <v>13.781074411999999</v>
      </c>
      <c r="N31" s="9"/>
      <c r="O31" s="22">
        <v>5.7983399999999999E-3</v>
      </c>
      <c r="P31" s="22">
        <v>125.758</v>
      </c>
      <c r="Q31" s="22">
        <v>-1.6354400000000002E-2</v>
      </c>
      <c r="R31" s="22">
        <v>21</v>
      </c>
      <c r="S31" s="22">
        <v>5.4016100000000003E-3</v>
      </c>
      <c r="T31">
        <f t="shared" si="2"/>
        <v>16.354400000000002</v>
      </c>
      <c r="U31">
        <f t="shared" si="3"/>
        <v>9.4828371696000016E-2</v>
      </c>
      <c r="X31" s="9"/>
      <c r="Y31" s="22">
        <v>1.72424</v>
      </c>
      <c r="Z31" s="22">
        <v>193.82400000000001</v>
      </c>
      <c r="AA31" s="22">
        <v>-5.9021000000000004E-3</v>
      </c>
      <c r="AB31" s="22">
        <v>21</v>
      </c>
      <c r="AC31" s="22">
        <v>1.72333</v>
      </c>
      <c r="AD31">
        <f t="shared" si="4"/>
        <v>5.9021000000000008</v>
      </c>
      <c r="AE31">
        <f t="shared" si="5"/>
        <v>10.176636904000002</v>
      </c>
      <c r="AF31" s="9"/>
      <c r="AG31" s="22">
        <v>5.7983399999999999E-3</v>
      </c>
      <c r="AH31" s="22">
        <v>256.27800000000002</v>
      </c>
      <c r="AI31" s="22">
        <v>-1.6357400000000001E-2</v>
      </c>
      <c r="AJ31" s="22">
        <v>21</v>
      </c>
      <c r="AK31" s="22">
        <v>5.6671100000000004E-3</v>
      </c>
      <c r="AL31">
        <f t="shared" si="6"/>
        <v>16.357400000000002</v>
      </c>
      <c r="AM31">
        <f t="shared" si="7"/>
        <v>9.4845766716000007E-2</v>
      </c>
      <c r="AP31" s="9"/>
      <c r="AQ31" s="22">
        <v>1.72424</v>
      </c>
      <c r="AR31" s="22">
        <v>317.70299999999997</v>
      </c>
      <c r="AS31" s="22">
        <v>-6.1187699999999999E-3</v>
      </c>
      <c r="AT31" s="22">
        <v>21</v>
      </c>
      <c r="AU31" s="22">
        <v>1.72363</v>
      </c>
      <c r="AV31">
        <f t="shared" si="8"/>
        <v>6.1187699999999996</v>
      </c>
      <c r="AW31">
        <f t="shared" si="9"/>
        <v>10.550227984799999</v>
      </c>
      <c r="AX31" s="9"/>
      <c r="AY31" s="22">
        <v>5.7983399999999999E-3</v>
      </c>
      <c r="AZ31" s="22">
        <v>531.81399999999996</v>
      </c>
      <c r="BA31" s="22">
        <v>-1.6296399999999999E-2</v>
      </c>
      <c r="BB31" s="22">
        <v>21</v>
      </c>
      <c r="BC31" s="22">
        <v>5.50842E-3</v>
      </c>
      <c r="BD31">
        <f t="shared" si="10"/>
        <v>16.296399999999998</v>
      </c>
      <c r="BE31">
        <f t="shared" si="11"/>
        <v>9.4492067975999988E-2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48.089300000000001</v>
      </c>
      <c r="I32" s="22">
        <v>-8.4136999999999997E-3</v>
      </c>
      <c r="J32" s="22">
        <v>22</v>
      </c>
      <c r="K32" s="22">
        <v>1.71875</v>
      </c>
      <c r="L32">
        <f t="shared" si="0"/>
        <v>8.4137000000000004</v>
      </c>
      <c r="M32">
        <f t="shared" si="1"/>
        <v>14.464917177</v>
      </c>
      <c r="N32" s="9"/>
      <c r="O32" s="22">
        <v>1.08337E-2</v>
      </c>
      <c r="P32" s="22">
        <v>125.85899999999999</v>
      </c>
      <c r="Q32" s="22">
        <v>-1.6357400000000001E-2</v>
      </c>
      <c r="R32" s="22">
        <v>22</v>
      </c>
      <c r="S32" s="22">
        <v>1.06934E-2</v>
      </c>
      <c r="T32">
        <f t="shared" si="2"/>
        <v>16.357400000000002</v>
      </c>
      <c r="U32">
        <f t="shared" si="3"/>
        <v>0.17721116438000001</v>
      </c>
      <c r="X32" s="9"/>
      <c r="Y32" s="22">
        <v>1.7192099999999999</v>
      </c>
      <c r="Z32" s="22">
        <v>193.92500000000001</v>
      </c>
      <c r="AA32" s="22">
        <v>-6.29578E-3</v>
      </c>
      <c r="AB32" s="22">
        <v>22</v>
      </c>
      <c r="AC32" s="22">
        <v>1.71844</v>
      </c>
      <c r="AD32">
        <f t="shared" si="4"/>
        <v>6.2957799999999997</v>
      </c>
      <c r="AE32">
        <f t="shared" si="5"/>
        <v>10.823767933799999</v>
      </c>
      <c r="AF32" s="9"/>
      <c r="AG32" s="22">
        <v>1.08337E-2</v>
      </c>
      <c r="AH32" s="22">
        <v>256.37900000000002</v>
      </c>
      <c r="AI32" s="22">
        <v>-1.6345200000000001E-2</v>
      </c>
      <c r="AJ32" s="22">
        <v>22</v>
      </c>
      <c r="AK32" s="22">
        <v>1.0675E-2</v>
      </c>
      <c r="AL32">
        <f t="shared" si="6"/>
        <v>16.345200000000002</v>
      </c>
      <c r="AM32">
        <f t="shared" si="7"/>
        <v>0.17707899324000001</v>
      </c>
      <c r="AP32" s="9"/>
      <c r="AQ32" s="22">
        <v>1.7192099999999999</v>
      </c>
      <c r="AR32" s="22">
        <v>317.80399999999997</v>
      </c>
      <c r="AS32" s="22">
        <v>-6.5460199999999996E-3</v>
      </c>
      <c r="AT32" s="22">
        <v>22</v>
      </c>
      <c r="AU32" s="22">
        <v>1.71875</v>
      </c>
      <c r="AV32">
        <f t="shared" si="8"/>
        <v>6.5460199999999995</v>
      </c>
      <c r="AW32">
        <f t="shared" si="9"/>
        <v>11.253983044199998</v>
      </c>
      <c r="AX32" s="9"/>
      <c r="AY32" s="22">
        <v>1.08337E-2</v>
      </c>
      <c r="AZ32" s="22">
        <v>531.91399999999999</v>
      </c>
      <c r="BA32" s="22">
        <v>-1.62933E-2</v>
      </c>
      <c r="BB32" s="22">
        <v>22</v>
      </c>
      <c r="BC32" s="22">
        <v>1.0577400000000001E-2</v>
      </c>
      <c r="BD32">
        <f t="shared" si="10"/>
        <v>16.293299999999999</v>
      </c>
      <c r="BE32">
        <f t="shared" si="11"/>
        <v>0.17651672420999998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48.19</v>
      </c>
      <c r="I33" s="22">
        <v>-8.8073700000000001E-3</v>
      </c>
      <c r="J33" s="22">
        <v>23</v>
      </c>
      <c r="K33" s="22">
        <v>1.71295</v>
      </c>
      <c r="L33">
        <f t="shared" si="0"/>
        <v>8.8073700000000006</v>
      </c>
      <c r="M33">
        <f t="shared" si="1"/>
        <v>15.097329432900001</v>
      </c>
      <c r="N33" s="9"/>
      <c r="O33" s="22">
        <v>1.5869100000000001E-2</v>
      </c>
      <c r="P33" s="22">
        <v>125.959</v>
      </c>
      <c r="Q33" s="22">
        <v>-1.63635E-2</v>
      </c>
      <c r="R33" s="22">
        <v>23</v>
      </c>
      <c r="S33" s="22">
        <v>1.5744000000000001E-2</v>
      </c>
      <c r="T33">
        <f t="shared" si="2"/>
        <v>16.363499999999998</v>
      </c>
      <c r="U33">
        <f t="shared" si="3"/>
        <v>0.25967401784999999</v>
      </c>
      <c r="X33" s="9"/>
      <c r="Y33" s="22">
        <v>1.71417</v>
      </c>
      <c r="Z33" s="22">
        <v>194.02500000000001</v>
      </c>
      <c r="AA33" s="22">
        <v>-6.6803000000000001E-3</v>
      </c>
      <c r="AB33" s="22">
        <v>23</v>
      </c>
      <c r="AC33" s="22">
        <v>1.71326</v>
      </c>
      <c r="AD33">
        <f t="shared" si="4"/>
        <v>6.6802999999999999</v>
      </c>
      <c r="AE33">
        <f t="shared" si="5"/>
        <v>11.451169851</v>
      </c>
      <c r="AF33" s="9"/>
      <c r="AG33" s="22">
        <v>1.5869100000000001E-2</v>
      </c>
      <c r="AH33" s="22">
        <v>256.47899999999998</v>
      </c>
      <c r="AI33" s="22">
        <v>-1.6354400000000002E-2</v>
      </c>
      <c r="AJ33" s="22">
        <v>23</v>
      </c>
      <c r="AK33" s="22">
        <v>1.57623E-2</v>
      </c>
      <c r="AL33">
        <f t="shared" si="6"/>
        <v>16.354400000000002</v>
      </c>
      <c r="AM33">
        <f t="shared" si="7"/>
        <v>0.25952960904000005</v>
      </c>
      <c r="AP33" s="9"/>
      <c r="AQ33" s="22">
        <v>1.71417</v>
      </c>
      <c r="AR33" s="22">
        <v>317.904</v>
      </c>
      <c r="AS33" s="22">
        <v>-6.9610599999999998E-3</v>
      </c>
      <c r="AT33" s="22">
        <v>23</v>
      </c>
      <c r="AU33" s="22">
        <v>1.71356</v>
      </c>
      <c r="AV33">
        <f t="shared" si="8"/>
        <v>6.9610599999999998</v>
      </c>
      <c r="AW33">
        <f t="shared" si="9"/>
        <v>11.9324402202</v>
      </c>
      <c r="AX33" s="9"/>
      <c r="AY33" s="22">
        <v>1.5869100000000001E-2</v>
      </c>
      <c r="AZ33" s="22">
        <v>532.01499999999999</v>
      </c>
      <c r="BA33" s="22">
        <v>-1.6296399999999999E-2</v>
      </c>
      <c r="BB33" s="22">
        <v>23</v>
      </c>
      <c r="BC33" s="22">
        <v>1.5731800000000001E-2</v>
      </c>
      <c r="BD33">
        <f t="shared" si="10"/>
        <v>16.296399999999998</v>
      </c>
      <c r="BE33">
        <f t="shared" si="11"/>
        <v>0.25860920123999998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48.290700000000001</v>
      </c>
      <c r="I34" s="22">
        <v>-9.1796900000000008E-3</v>
      </c>
      <c r="J34" s="22">
        <v>24</v>
      </c>
      <c r="K34" s="22">
        <v>1.7083699999999999</v>
      </c>
      <c r="L34">
        <f t="shared" si="0"/>
        <v>9.1796900000000008</v>
      </c>
      <c r="M34">
        <f t="shared" si="1"/>
        <v>15.689375366600002</v>
      </c>
      <c r="N34" s="9"/>
      <c r="O34" s="22">
        <v>2.0904499999999999E-2</v>
      </c>
      <c r="P34" s="22">
        <v>126.06</v>
      </c>
      <c r="Q34" s="22">
        <v>-1.63605E-2</v>
      </c>
      <c r="R34" s="22">
        <v>24</v>
      </c>
      <c r="S34" s="22">
        <v>2.0523099999999999E-2</v>
      </c>
      <c r="T34">
        <f t="shared" si="2"/>
        <v>16.360500000000002</v>
      </c>
      <c r="U34">
        <f t="shared" si="3"/>
        <v>0.34200807225000002</v>
      </c>
      <c r="X34" s="9"/>
      <c r="Y34" s="22">
        <v>1.7091400000000001</v>
      </c>
      <c r="Z34" s="22">
        <v>194.126</v>
      </c>
      <c r="AA34" s="22">
        <v>-7.0587200000000001E-3</v>
      </c>
      <c r="AB34" s="22">
        <v>24</v>
      </c>
      <c r="AC34" s="22">
        <v>1.70868</v>
      </c>
      <c r="AD34">
        <f t="shared" si="4"/>
        <v>7.0587200000000001</v>
      </c>
      <c r="AE34">
        <f t="shared" si="5"/>
        <v>12.064340700800001</v>
      </c>
      <c r="AF34" s="9"/>
      <c r="AG34" s="22">
        <v>2.0904499999999999E-2</v>
      </c>
      <c r="AH34" s="22">
        <v>256.58</v>
      </c>
      <c r="AI34" s="22">
        <v>-1.63483E-2</v>
      </c>
      <c r="AJ34" s="22">
        <v>24</v>
      </c>
      <c r="AK34" s="22">
        <v>2.07764E-2</v>
      </c>
      <c r="AL34">
        <f t="shared" si="6"/>
        <v>16.348299999999998</v>
      </c>
      <c r="AM34">
        <f t="shared" si="7"/>
        <v>0.34175303734999996</v>
      </c>
      <c r="AP34" s="9"/>
      <c r="AQ34" s="22">
        <v>1.7091400000000001</v>
      </c>
      <c r="AR34" s="22">
        <v>318.005</v>
      </c>
      <c r="AS34" s="22">
        <v>-7.3699999999999998E-3</v>
      </c>
      <c r="AT34" s="22">
        <v>24</v>
      </c>
      <c r="AU34" s="22">
        <v>1.7083699999999999</v>
      </c>
      <c r="AV34">
        <f t="shared" si="8"/>
        <v>7.37</v>
      </c>
      <c r="AW34">
        <f t="shared" si="9"/>
        <v>12.5963618</v>
      </c>
      <c r="AX34" s="9"/>
      <c r="AY34" s="22">
        <v>2.0904499999999999E-2</v>
      </c>
      <c r="AZ34" s="22">
        <v>532.11599999999999</v>
      </c>
      <c r="BA34" s="22">
        <v>-1.62933E-2</v>
      </c>
      <c r="BB34" s="22">
        <v>24</v>
      </c>
      <c r="BC34" s="22">
        <v>2.0837399999999999E-2</v>
      </c>
      <c r="BD34">
        <f t="shared" si="10"/>
        <v>16.293299999999999</v>
      </c>
      <c r="BE34">
        <f t="shared" si="11"/>
        <v>0.34060328984999994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48.391399999999997</v>
      </c>
      <c r="I35" s="22">
        <v>-9.5519999999999997E-3</v>
      </c>
      <c r="J35" s="22">
        <v>25</v>
      </c>
      <c r="K35" s="22">
        <v>1.7028799999999999</v>
      </c>
      <c r="L35">
        <f t="shared" si="0"/>
        <v>9.5519999999999996</v>
      </c>
      <c r="M35">
        <f t="shared" si="1"/>
        <v>16.277563199999999</v>
      </c>
      <c r="N35" s="9"/>
      <c r="O35" s="22">
        <v>2.5939899999999998E-2</v>
      </c>
      <c r="P35" s="22">
        <v>126.161</v>
      </c>
      <c r="Q35" s="22">
        <v>-1.6351299999999999E-2</v>
      </c>
      <c r="R35" s="22">
        <v>25</v>
      </c>
      <c r="S35" s="22">
        <v>2.5817900000000001E-2</v>
      </c>
      <c r="T35">
        <f t="shared" si="2"/>
        <v>16.351299999999998</v>
      </c>
      <c r="U35">
        <f t="shared" si="3"/>
        <v>0.42415108686999992</v>
      </c>
      <c r="X35" s="9"/>
      <c r="Y35" s="22">
        <v>1.7040999999999999</v>
      </c>
      <c r="Z35" s="22">
        <v>194.227</v>
      </c>
      <c r="AA35" s="22">
        <v>-7.4279799999999998E-3</v>
      </c>
      <c r="AB35" s="22">
        <v>25</v>
      </c>
      <c r="AC35" s="22">
        <v>1.7038</v>
      </c>
      <c r="AD35">
        <f t="shared" si="4"/>
        <v>7.4279799999999998</v>
      </c>
      <c r="AE35">
        <f t="shared" si="5"/>
        <v>12.658020718</v>
      </c>
      <c r="AF35" s="9"/>
      <c r="AG35" s="22">
        <v>2.5939899999999998E-2</v>
      </c>
      <c r="AH35" s="22">
        <v>256.68099999999998</v>
      </c>
      <c r="AI35" s="22">
        <v>-1.6354400000000002E-2</v>
      </c>
      <c r="AJ35" s="22">
        <v>25</v>
      </c>
      <c r="AK35" s="22">
        <v>2.58636E-2</v>
      </c>
      <c r="AL35">
        <f t="shared" si="6"/>
        <v>16.354400000000002</v>
      </c>
      <c r="AM35">
        <f t="shared" si="7"/>
        <v>0.42423150056000003</v>
      </c>
      <c r="AP35" s="9"/>
      <c r="AQ35" s="22">
        <v>1.7040999999999999</v>
      </c>
      <c r="AR35" s="22">
        <v>318.10599999999999</v>
      </c>
      <c r="AS35" s="22">
        <v>-7.7636700000000003E-3</v>
      </c>
      <c r="AT35" s="22">
        <v>25</v>
      </c>
      <c r="AU35" s="22">
        <v>1.7038</v>
      </c>
      <c r="AV35">
        <f t="shared" si="8"/>
        <v>7.7636700000000003</v>
      </c>
      <c r="AW35">
        <f t="shared" si="9"/>
        <v>13.230070047</v>
      </c>
      <c r="AX35" s="9"/>
      <c r="AY35" s="22">
        <v>2.5939899999999998E-2</v>
      </c>
      <c r="AZ35" s="22">
        <v>532.21699999999998</v>
      </c>
      <c r="BA35" s="22">
        <v>-1.6299399999999999E-2</v>
      </c>
      <c r="BB35" s="22">
        <v>25</v>
      </c>
      <c r="BC35" s="22">
        <v>2.5720199999999999E-2</v>
      </c>
      <c r="BD35">
        <f t="shared" si="10"/>
        <v>16.299399999999999</v>
      </c>
      <c r="BE35">
        <f t="shared" si="11"/>
        <v>0.42280480605999993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48.492100000000001</v>
      </c>
      <c r="I36" s="22">
        <v>-9.9151599999999993E-3</v>
      </c>
      <c r="J36" s="22">
        <v>26</v>
      </c>
      <c r="K36" s="22">
        <v>1.6982999999999999</v>
      </c>
      <c r="L36">
        <f t="shared" si="0"/>
        <v>9.9151599999999984</v>
      </c>
      <c r="M36">
        <f t="shared" si="1"/>
        <v>16.846550901199997</v>
      </c>
      <c r="N36" s="9"/>
      <c r="O36" s="22">
        <v>3.0975300000000001E-2</v>
      </c>
      <c r="P36" s="22">
        <v>126.261</v>
      </c>
      <c r="Q36" s="22">
        <v>-1.63605E-2</v>
      </c>
      <c r="R36" s="22">
        <v>26</v>
      </c>
      <c r="S36" s="22">
        <v>3.0871599999999999E-2</v>
      </c>
      <c r="T36">
        <f t="shared" si="2"/>
        <v>16.360500000000002</v>
      </c>
      <c r="U36">
        <f t="shared" si="3"/>
        <v>0.50677139565000007</v>
      </c>
      <c r="X36" s="9"/>
      <c r="Y36" s="22">
        <v>1.6990700000000001</v>
      </c>
      <c r="Z36" s="22">
        <v>194.327</v>
      </c>
      <c r="AA36" s="22">
        <v>-7.7941900000000003E-3</v>
      </c>
      <c r="AB36" s="22">
        <v>26</v>
      </c>
      <c r="AC36" s="22">
        <v>1.698</v>
      </c>
      <c r="AD36">
        <f t="shared" si="4"/>
        <v>7.7941900000000004</v>
      </c>
      <c r="AE36">
        <f t="shared" si="5"/>
        <v>13.242874403300002</v>
      </c>
      <c r="AF36" s="9"/>
      <c r="AG36" s="22">
        <v>3.0975300000000001E-2</v>
      </c>
      <c r="AH36" s="22">
        <v>256.78100000000001</v>
      </c>
      <c r="AI36" s="22">
        <v>-1.6339099999999999E-2</v>
      </c>
      <c r="AJ36" s="22">
        <v>26</v>
      </c>
      <c r="AK36" s="22">
        <v>3.08685E-2</v>
      </c>
      <c r="AL36">
        <f t="shared" si="6"/>
        <v>16.339099999999998</v>
      </c>
      <c r="AM36">
        <f t="shared" si="7"/>
        <v>0.50610852422999997</v>
      </c>
      <c r="AP36" s="9"/>
      <c r="AQ36" s="22">
        <v>1.6990700000000001</v>
      </c>
      <c r="AR36" s="22">
        <v>318.20600000000002</v>
      </c>
      <c r="AS36" s="22">
        <v>-8.1390400000000002E-3</v>
      </c>
      <c r="AT36" s="22">
        <v>26</v>
      </c>
      <c r="AU36" s="22">
        <v>1.6982999999999999</v>
      </c>
      <c r="AV36">
        <f t="shared" si="8"/>
        <v>8.1390399999999996</v>
      </c>
      <c r="AW36">
        <f t="shared" si="9"/>
        <v>13.8287986928</v>
      </c>
      <c r="AX36" s="9"/>
      <c r="AY36" s="22">
        <v>3.0975300000000001E-2</v>
      </c>
      <c r="AZ36" s="22">
        <v>532.31700000000001</v>
      </c>
      <c r="BA36" s="22">
        <v>-1.62933E-2</v>
      </c>
      <c r="BB36" s="22">
        <v>26</v>
      </c>
      <c r="BC36" s="22">
        <v>3.0883799999999999E-2</v>
      </c>
      <c r="BD36">
        <f t="shared" si="10"/>
        <v>16.293299999999999</v>
      </c>
      <c r="BE36">
        <f t="shared" si="11"/>
        <v>0.50468985549000001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48.592799999999997</v>
      </c>
      <c r="I37" s="22">
        <v>-1.0223400000000001E-2</v>
      </c>
      <c r="J37" s="22">
        <v>27</v>
      </c>
      <c r="K37" s="22">
        <v>1.69312</v>
      </c>
      <c r="L37">
        <f t="shared" si="0"/>
        <v>10.2234</v>
      </c>
      <c r="M37">
        <f t="shared" si="1"/>
        <v>17.318746301999997</v>
      </c>
      <c r="N37" s="9"/>
      <c r="O37" s="22">
        <v>3.60107E-2</v>
      </c>
      <c r="P37" s="22">
        <v>126.36199999999999</v>
      </c>
      <c r="Q37" s="22">
        <v>-1.63605E-2</v>
      </c>
      <c r="R37" s="22">
        <v>27</v>
      </c>
      <c r="S37" s="22">
        <v>3.5934399999999998E-2</v>
      </c>
      <c r="T37">
        <f t="shared" si="2"/>
        <v>16.360500000000002</v>
      </c>
      <c r="U37">
        <f t="shared" si="3"/>
        <v>0.58915305735000001</v>
      </c>
      <c r="X37" s="9"/>
      <c r="Y37" s="22">
        <v>1.6940299999999999</v>
      </c>
      <c r="Z37" s="22">
        <v>194.428</v>
      </c>
      <c r="AA37" s="22">
        <v>-8.1359899999999992E-3</v>
      </c>
      <c r="AB37" s="22">
        <v>27</v>
      </c>
      <c r="AC37" s="22">
        <v>1.6928099999999999</v>
      </c>
      <c r="AD37">
        <f t="shared" si="4"/>
        <v>8.1359899999999996</v>
      </c>
      <c r="AE37">
        <f t="shared" si="5"/>
        <v>13.782611139699998</v>
      </c>
      <c r="AF37" s="9"/>
      <c r="AG37" s="22">
        <v>3.60107E-2</v>
      </c>
      <c r="AH37" s="22">
        <v>256.88200000000001</v>
      </c>
      <c r="AI37" s="22">
        <v>-1.6339099999999999E-2</v>
      </c>
      <c r="AJ37" s="22">
        <v>27</v>
      </c>
      <c r="AK37" s="22">
        <v>3.60626E-2</v>
      </c>
      <c r="AL37">
        <f t="shared" si="6"/>
        <v>16.339099999999998</v>
      </c>
      <c r="AM37">
        <f t="shared" si="7"/>
        <v>0.58838242836999999</v>
      </c>
      <c r="AP37" s="9"/>
      <c r="AQ37" s="22">
        <v>1.6940299999999999</v>
      </c>
      <c r="AR37" s="22">
        <v>318.30700000000002</v>
      </c>
      <c r="AS37" s="22">
        <v>-8.5205100000000002E-3</v>
      </c>
      <c r="AT37" s="22">
        <v>27</v>
      </c>
      <c r="AU37" s="22">
        <v>1.69312</v>
      </c>
      <c r="AV37">
        <f t="shared" si="8"/>
        <v>8.5205099999999998</v>
      </c>
      <c r="AW37">
        <f t="shared" si="9"/>
        <v>14.4339995553</v>
      </c>
      <c r="AX37" s="9"/>
      <c r="AY37" s="22">
        <v>3.60107E-2</v>
      </c>
      <c r="AZ37" s="22">
        <v>532.41800000000001</v>
      </c>
      <c r="BA37" s="22">
        <v>-1.6305500000000001E-2</v>
      </c>
      <c r="BB37" s="22">
        <v>27</v>
      </c>
      <c r="BC37" s="22">
        <v>3.5809300000000002E-2</v>
      </c>
      <c r="BD37">
        <f t="shared" si="10"/>
        <v>16.305500000000002</v>
      </c>
      <c r="BE37">
        <f t="shared" si="11"/>
        <v>0.58717246885000007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48.6935</v>
      </c>
      <c r="I38" s="22">
        <v>-1.05621E-2</v>
      </c>
      <c r="J38" s="22">
        <v>28</v>
      </c>
      <c r="K38" s="22">
        <v>1.6882299999999999</v>
      </c>
      <c r="L38">
        <f t="shared" si="0"/>
        <v>10.562099999999999</v>
      </c>
      <c r="M38">
        <f t="shared" si="1"/>
        <v>17.839386900000001</v>
      </c>
      <c r="N38" s="9"/>
      <c r="O38" s="22">
        <v>4.1046100000000002E-2</v>
      </c>
      <c r="P38" s="22">
        <v>126.46299999999999</v>
      </c>
      <c r="Q38" s="22">
        <v>-1.6357400000000001E-2</v>
      </c>
      <c r="R38" s="22">
        <v>28</v>
      </c>
      <c r="S38" s="22">
        <v>4.0963699999999999E-2</v>
      </c>
      <c r="T38">
        <f t="shared" si="2"/>
        <v>16.357400000000002</v>
      </c>
      <c r="U38">
        <f t="shared" si="3"/>
        <v>0.67140747614000007</v>
      </c>
      <c r="X38" s="9"/>
      <c r="Y38" s="22">
        <v>1.6890000000000001</v>
      </c>
      <c r="Z38" s="22">
        <v>194.529</v>
      </c>
      <c r="AA38" s="22">
        <v>-8.4960899999999995E-3</v>
      </c>
      <c r="AB38" s="22">
        <v>28</v>
      </c>
      <c r="AC38" s="22">
        <v>1.6882299999999999</v>
      </c>
      <c r="AD38">
        <f t="shared" si="4"/>
        <v>8.4960899999999988</v>
      </c>
      <c r="AE38">
        <f t="shared" si="5"/>
        <v>14.349896009999998</v>
      </c>
      <c r="AF38" s="9"/>
      <c r="AG38" s="22">
        <v>4.1046100000000002E-2</v>
      </c>
      <c r="AH38" s="22">
        <v>256.983</v>
      </c>
      <c r="AI38" s="22">
        <v>-1.63483E-2</v>
      </c>
      <c r="AJ38" s="22">
        <v>28</v>
      </c>
      <c r="AK38" s="22">
        <v>4.1183499999999998E-2</v>
      </c>
      <c r="AL38">
        <f t="shared" si="6"/>
        <v>16.348299999999998</v>
      </c>
      <c r="AM38">
        <f t="shared" si="7"/>
        <v>0.67103395662999998</v>
      </c>
      <c r="AP38" s="9"/>
      <c r="AQ38" s="22">
        <v>1.6890000000000001</v>
      </c>
      <c r="AR38" s="22">
        <v>318.40800000000002</v>
      </c>
      <c r="AS38" s="22">
        <v>-8.8867200000000007E-3</v>
      </c>
      <c r="AT38" s="22">
        <v>28</v>
      </c>
      <c r="AU38" s="22">
        <v>1.6885399999999999</v>
      </c>
      <c r="AV38">
        <f t="shared" si="8"/>
        <v>8.8867200000000004</v>
      </c>
      <c r="AW38">
        <f t="shared" si="9"/>
        <v>15.009670080000001</v>
      </c>
      <c r="AX38" s="9"/>
      <c r="AY38" s="22">
        <v>4.1046100000000002E-2</v>
      </c>
      <c r="AZ38" s="22">
        <v>532.51900000000001</v>
      </c>
      <c r="BA38" s="22">
        <v>-1.6296399999999999E-2</v>
      </c>
      <c r="BB38" s="22">
        <v>28</v>
      </c>
      <c r="BC38" s="22">
        <v>4.1177400000000003E-2</v>
      </c>
      <c r="BD38">
        <f t="shared" si="10"/>
        <v>16.296399999999998</v>
      </c>
      <c r="BE38">
        <f t="shared" si="11"/>
        <v>0.66890366404000001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48.794199999999996</v>
      </c>
      <c r="I39" s="22">
        <v>-1.08612E-2</v>
      </c>
      <c r="J39" s="22">
        <v>29</v>
      </c>
      <c r="K39" s="22">
        <v>1.6824300000000001</v>
      </c>
      <c r="L39">
        <f t="shared" si="0"/>
        <v>10.8612</v>
      </c>
      <c r="M39">
        <f t="shared" si="1"/>
        <v>18.289826351999999</v>
      </c>
      <c r="N39" s="9"/>
      <c r="O39" s="22">
        <v>4.6081499999999997E-2</v>
      </c>
      <c r="P39" s="22">
        <v>126.56399999999999</v>
      </c>
      <c r="Q39" s="22">
        <v>-1.63635E-2</v>
      </c>
      <c r="R39" s="22">
        <v>29</v>
      </c>
      <c r="S39" s="22">
        <v>4.6041899999999997E-2</v>
      </c>
      <c r="T39">
        <f t="shared" si="2"/>
        <v>16.363499999999998</v>
      </c>
      <c r="U39">
        <f t="shared" si="3"/>
        <v>0.75405462524999989</v>
      </c>
      <c r="X39" s="9"/>
      <c r="Y39" s="22">
        <v>1.6839599999999999</v>
      </c>
      <c r="Z39" s="22">
        <v>194.63</v>
      </c>
      <c r="AA39" s="22">
        <v>-8.8287399999999999E-3</v>
      </c>
      <c r="AB39" s="22">
        <v>29</v>
      </c>
      <c r="AC39" s="22">
        <v>1.6836500000000001</v>
      </c>
      <c r="AD39">
        <f t="shared" si="4"/>
        <v>8.8287399999999998</v>
      </c>
      <c r="AE39">
        <f t="shared" si="5"/>
        <v>14.8672450104</v>
      </c>
      <c r="AF39" s="9"/>
      <c r="AG39" s="22">
        <v>4.6081499999999997E-2</v>
      </c>
      <c r="AH39" s="22">
        <v>257.084</v>
      </c>
      <c r="AI39" s="22">
        <v>-1.6345200000000001E-2</v>
      </c>
      <c r="AJ39" s="22">
        <v>29</v>
      </c>
      <c r="AK39" s="22">
        <v>4.5861800000000001E-2</v>
      </c>
      <c r="AL39">
        <f t="shared" si="6"/>
        <v>16.345200000000002</v>
      </c>
      <c r="AM39">
        <f t="shared" si="7"/>
        <v>0.75321133380000005</v>
      </c>
      <c r="AP39" s="9"/>
      <c r="AQ39" s="22">
        <v>1.6839599999999999</v>
      </c>
      <c r="AR39" s="22">
        <v>318.50900000000001</v>
      </c>
      <c r="AS39" s="22">
        <v>-9.2193599999999994E-3</v>
      </c>
      <c r="AT39" s="22">
        <v>29</v>
      </c>
      <c r="AU39" s="22">
        <v>1.6836500000000001</v>
      </c>
      <c r="AV39">
        <f t="shared" si="8"/>
        <v>9.21936</v>
      </c>
      <c r="AW39">
        <f t="shared" si="9"/>
        <v>15.5250334656</v>
      </c>
      <c r="AX39" s="9"/>
      <c r="AY39" s="22">
        <v>4.6081499999999997E-2</v>
      </c>
      <c r="AZ39" s="22">
        <v>532.61900000000003</v>
      </c>
      <c r="BA39" s="22">
        <v>-1.6302500000000001E-2</v>
      </c>
      <c r="BB39" s="22">
        <v>29</v>
      </c>
      <c r="BC39" s="22">
        <v>4.62189E-2</v>
      </c>
      <c r="BD39">
        <f t="shared" si="10"/>
        <v>16.302500000000002</v>
      </c>
      <c r="BE39">
        <f t="shared" si="11"/>
        <v>0.75124365375000002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48.895000000000003</v>
      </c>
      <c r="I40" s="22">
        <v>-1.11389E-2</v>
      </c>
      <c r="J40" s="22">
        <v>30</v>
      </c>
      <c r="K40" s="22">
        <v>1.6781600000000001</v>
      </c>
      <c r="L40">
        <f t="shared" si="0"/>
        <v>11.1389</v>
      </c>
      <c r="M40">
        <f t="shared" si="1"/>
        <v>18.701321988</v>
      </c>
      <c r="N40" s="9"/>
      <c r="O40" s="22">
        <v>5.11169E-2</v>
      </c>
      <c r="P40" s="22">
        <v>126.664</v>
      </c>
      <c r="Q40" s="22">
        <v>-1.63605E-2</v>
      </c>
      <c r="R40" s="22">
        <v>30</v>
      </c>
      <c r="S40" s="22">
        <v>5.1092499999999999E-2</v>
      </c>
      <c r="T40">
        <f t="shared" si="2"/>
        <v>16.360500000000002</v>
      </c>
      <c r="U40">
        <f t="shared" si="3"/>
        <v>0.83629804245000006</v>
      </c>
      <c r="X40" s="9"/>
      <c r="Y40" s="22">
        <v>1.67892</v>
      </c>
      <c r="Z40" s="22">
        <v>194.73</v>
      </c>
      <c r="AA40" s="22">
        <v>-9.1339100000000003E-3</v>
      </c>
      <c r="AB40" s="22">
        <v>30</v>
      </c>
      <c r="AC40" s="22">
        <v>1.6784699999999999</v>
      </c>
      <c r="AD40">
        <f t="shared" si="4"/>
        <v>9.1339100000000002</v>
      </c>
      <c r="AE40">
        <f t="shared" si="5"/>
        <v>15.3351041772</v>
      </c>
      <c r="AF40" s="9"/>
      <c r="AG40" s="22">
        <v>5.11169E-2</v>
      </c>
      <c r="AH40" s="22">
        <v>257.18400000000003</v>
      </c>
      <c r="AI40" s="22">
        <v>-1.6357400000000001E-2</v>
      </c>
      <c r="AJ40" s="22">
        <v>30</v>
      </c>
      <c r="AK40" s="22">
        <v>5.1275599999999998E-2</v>
      </c>
      <c r="AL40">
        <f t="shared" si="6"/>
        <v>16.357400000000002</v>
      </c>
      <c r="AM40">
        <f t="shared" si="7"/>
        <v>0.83613958006000011</v>
      </c>
      <c r="AP40" s="9"/>
      <c r="AQ40" s="22">
        <v>1.67892</v>
      </c>
      <c r="AR40" s="22">
        <v>318.60899999999998</v>
      </c>
      <c r="AS40" s="22">
        <v>-9.5672599999999993E-3</v>
      </c>
      <c r="AT40" s="22">
        <v>30</v>
      </c>
      <c r="AU40" s="22">
        <v>1.6778599999999999</v>
      </c>
      <c r="AV40">
        <f t="shared" si="8"/>
        <v>9.5672599999999992</v>
      </c>
      <c r="AW40">
        <f t="shared" si="9"/>
        <v>16.062664159199997</v>
      </c>
      <c r="AX40" s="9"/>
      <c r="AY40" s="22">
        <v>5.11169E-2</v>
      </c>
      <c r="AZ40" s="22">
        <v>532.72</v>
      </c>
      <c r="BA40" s="22">
        <v>-1.6296399999999999E-2</v>
      </c>
      <c r="BB40" s="22">
        <v>30</v>
      </c>
      <c r="BC40" s="22">
        <v>5.1046800000000003E-2</v>
      </c>
      <c r="BD40">
        <f t="shared" si="10"/>
        <v>16.296399999999998</v>
      </c>
      <c r="BE40">
        <f t="shared" si="11"/>
        <v>0.83302144915999987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48.995699999999999</v>
      </c>
      <c r="I41" s="22">
        <v>-1.1413599999999999E-2</v>
      </c>
      <c r="J41" s="22">
        <v>31</v>
      </c>
      <c r="K41" s="22">
        <v>1.6723600000000001</v>
      </c>
      <c r="L41">
        <f t="shared" si="0"/>
        <v>11.413599999999999</v>
      </c>
      <c r="M41">
        <f t="shared" si="1"/>
        <v>19.105110904</v>
      </c>
      <c r="N41" s="9"/>
      <c r="O41" s="22">
        <v>5.6152300000000002E-2</v>
      </c>
      <c r="P41" s="22">
        <v>126.765</v>
      </c>
      <c r="Q41" s="22">
        <v>-1.6369600000000002E-2</v>
      </c>
      <c r="R41" s="22">
        <v>31</v>
      </c>
      <c r="S41" s="22">
        <v>5.5419900000000001E-2</v>
      </c>
      <c r="T41">
        <f t="shared" si="2"/>
        <v>16.369600000000002</v>
      </c>
      <c r="U41">
        <f t="shared" si="3"/>
        <v>0.91919069008000009</v>
      </c>
      <c r="X41" s="9"/>
      <c r="Y41" s="22">
        <v>1.6738900000000001</v>
      </c>
      <c r="Z41" s="22">
        <v>194.83099999999999</v>
      </c>
      <c r="AA41" s="22">
        <v>-9.4512899999999993E-3</v>
      </c>
      <c r="AB41" s="22">
        <v>31</v>
      </c>
      <c r="AC41" s="22">
        <v>1.6735800000000001</v>
      </c>
      <c r="AD41">
        <f t="shared" si="4"/>
        <v>9.4512900000000002</v>
      </c>
      <c r="AE41">
        <f t="shared" si="5"/>
        <v>15.820419818100001</v>
      </c>
      <c r="AF41" s="9"/>
      <c r="AG41" s="22">
        <v>5.6152300000000002E-2</v>
      </c>
      <c r="AH41" s="22">
        <v>257.28500000000003</v>
      </c>
      <c r="AI41" s="22">
        <v>-1.6354400000000002E-2</v>
      </c>
      <c r="AJ41" s="22">
        <v>31</v>
      </c>
      <c r="AK41" s="22">
        <v>5.5633500000000002E-2</v>
      </c>
      <c r="AL41">
        <f t="shared" si="6"/>
        <v>16.354400000000002</v>
      </c>
      <c r="AM41">
        <f t="shared" si="7"/>
        <v>0.91833717512000013</v>
      </c>
      <c r="AP41" s="9"/>
      <c r="AQ41" s="22">
        <v>1.6738900000000001</v>
      </c>
      <c r="AR41" s="22">
        <v>318.70999999999998</v>
      </c>
      <c r="AS41" s="22">
        <v>-9.9182100000000002E-3</v>
      </c>
      <c r="AT41" s="22">
        <v>31</v>
      </c>
      <c r="AU41" s="22">
        <v>1.6726700000000001</v>
      </c>
      <c r="AV41">
        <f t="shared" si="8"/>
        <v>9.9182100000000002</v>
      </c>
      <c r="AW41">
        <f t="shared" si="9"/>
        <v>16.601992536900003</v>
      </c>
      <c r="AX41" s="9"/>
      <c r="AY41" s="22">
        <v>5.6152300000000002E-2</v>
      </c>
      <c r="AZ41" s="22">
        <v>532.82100000000003</v>
      </c>
      <c r="BA41" s="22">
        <v>-1.6302500000000001E-2</v>
      </c>
      <c r="BB41" s="22">
        <v>31</v>
      </c>
      <c r="BC41" s="22">
        <v>5.5664100000000001E-2</v>
      </c>
      <c r="BD41">
        <f t="shared" si="10"/>
        <v>16.302500000000002</v>
      </c>
      <c r="BE41">
        <f t="shared" si="11"/>
        <v>0.91542287075000017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49.096400000000003</v>
      </c>
      <c r="I42" s="22">
        <v>-1.1682100000000001E-2</v>
      </c>
      <c r="J42" s="22">
        <v>32</v>
      </c>
      <c r="K42" s="22">
        <v>1.6680900000000001</v>
      </c>
      <c r="L42">
        <f t="shared" si="0"/>
        <v>11.6821</v>
      </c>
      <c r="M42">
        <f t="shared" si="1"/>
        <v>19.495672585000001</v>
      </c>
      <c r="N42" s="9"/>
      <c r="O42" s="22">
        <v>6.1187699999999998E-2</v>
      </c>
      <c r="P42" s="22">
        <v>126.866</v>
      </c>
      <c r="Q42" s="22">
        <v>-1.63605E-2</v>
      </c>
      <c r="R42" s="22">
        <v>32</v>
      </c>
      <c r="S42" s="22">
        <v>6.0760500000000002E-2</v>
      </c>
      <c r="T42">
        <f t="shared" si="2"/>
        <v>16.360500000000002</v>
      </c>
      <c r="U42">
        <f t="shared" si="3"/>
        <v>1.0010613658500001</v>
      </c>
      <c r="X42" s="9"/>
      <c r="Y42" s="22">
        <v>1.6688499999999999</v>
      </c>
      <c r="Z42" s="22">
        <v>194.93199999999999</v>
      </c>
      <c r="AA42" s="22">
        <v>-9.7686800000000001E-3</v>
      </c>
      <c r="AB42" s="22">
        <v>32</v>
      </c>
      <c r="AC42" s="22">
        <v>1.6684000000000001</v>
      </c>
      <c r="AD42">
        <f t="shared" si="4"/>
        <v>9.7686799999999998</v>
      </c>
      <c r="AE42">
        <f t="shared" si="5"/>
        <v>16.302461617999999</v>
      </c>
      <c r="AF42" s="9"/>
      <c r="AG42" s="22">
        <v>6.1187699999999998E-2</v>
      </c>
      <c r="AH42" s="22">
        <v>257.38600000000002</v>
      </c>
      <c r="AI42" s="22">
        <v>-1.6351299999999999E-2</v>
      </c>
      <c r="AJ42" s="22">
        <v>32</v>
      </c>
      <c r="AK42" s="22">
        <v>6.0668899999999998E-2</v>
      </c>
      <c r="AL42">
        <f t="shared" si="6"/>
        <v>16.351299999999998</v>
      </c>
      <c r="AM42">
        <f t="shared" si="7"/>
        <v>1.0004984390099998</v>
      </c>
      <c r="AP42" s="9"/>
      <c r="AQ42" s="22">
        <v>1.6688499999999999</v>
      </c>
      <c r="AR42" s="22">
        <v>318.81099999999998</v>
      </c>
      <c r="AS42" s="22">
        <v>-1.02325E-2</v>
      </c>
      <c r="AT42" s="22">
        <v>32</v>
      </c>
      <c r="AU42" s="22">
        <v>1.6680900000000001</v>
      </c>
      <c r="AV42">
        <f t="shared" si="8"/>
        <v>10.2325</v>
      </c>
      <c r="AW42">
        <f t="shared" si="9"/>
        <v>17.076507624999998</v>
      </c>
      <c r="AX42" s="9"/>
      <c r="AY42" s="22">
        <v>6.1187699999999998E-2</v>
      </c>
      <c r="AZ42" s="22">
        <v>532.92100000000005</v>
      </c>
      <c r="BA42" s="22">
        <v>-1.6302500000000001E-2</v>
      </c>
      <c r="BB42" s="22">
        <v>32</v>
      </c>
      <c r="BC42" s="22">
        <v>6.0638400000000002E-2</v>
      </c>
      <c r="BD42">
        <f t="shared" si="10"/>
        <v>16.302500000000002</v>
      </c>
      <c r="BE42">
        <f t="shared" si="11"/>
        <v>0.99751247925000008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49.197099999999999</v>
      </c>
      <c r="I43" s="22">
        <v>-1.19293E-2</v>
      </c>
      <c r="J43" s="22">
        <v>33</v>
      </c>
      <c r="K43" s="22">
        <v>1.6629</v>
      </c>
      <c r="L43">
        <f t="shared" si="0"/>
        <v>11.9293</v>
      </c>
      <c r="M43">
        <f t="shared" si="1"/>
        <v>19.848207926000001</v>
      </c>
      <c r="N43" s="9"/>
      <c r="O43" s="22">
        <v>6.6223099999999993E-2</v>
      </c>
      <c r="P43" s="22">
        <v>126.96599999999999</v>
      </c>
      <c r="Q43" s="22">
        <v>-1.6369600000000002E-2</v>
      </c>
      <c r="R43" s="22">
        <v>33</v>
      </c>
      <c r="S43" s="22">
        <v>6.5673800000000004E-2</v>
      </c>
      <c r="T43">
        <f t="shared" si="2"/>
        <v>16.369600000000002</v>
      </c>
      <c r="U43">
        <f t="shared" si="3"/>
        <v>1.0840456577599999</v>
      </c>
      <c r="X43" s="9"/>
      <c r="Y43" s="22">
        <v>1.6638200000000001</v>
      </c>
      <c r="Z43" s="22">
        <v>195.03200000000001</v>
      </c>
      <c r="AA43" s="22">
        <v>-1.008E-2</v>
      </c>
      <c r="AB43" s="22">
        <v>33</v>
      </c>
      <c r="AC43" s="22">
        <v>1.6632100000000001</v>
      </c>
      <c r="AD43">
        <f t="shared" si="4"/>
        <v>10.08</v>
      </c>
      <c r="AE43">
        <f t="shared" si="5"/>
        <v>16.771305600000002</v>
      </c>
      <c r="AF43" s="9"/>
      <c r="AG43" s="22">
        <v>6.6223099999999993E-2</v>
      </c>
      <c r="AH43" s="22">
        <v>257.48599999999999</v>
      </c>
      <c r="AI43" s="22">
        <v>-1.6351299999999999E-2</v>
      </c>
      <c r="AJ43" s="22">
        <v>33</v>
      </c>
      <c r="AK43" s="22">
        <v>6.5704299999999993E-2</v>
      </c>
      <c r="AL43">
        <f t="shared" si="6"/>
        <v>16.351299999999998</v>
      </c>
      <c r="AM43">
        <f t="shared" si="7"/>
        <v>1.0828337750299999</v>
      </c>
      <c r="AP43" s="9"/>
      <c r="AQ43" s="22">
        <v>1.6638200000000001</v>
      </c>
      <c r="AR43" s="22">
        <v>318.911</v>
      </c>
      <c r="AS43" s="22">
        <v>-1.0543800000000001E-2</v>
      </c>
      <c r="AT43" s="22">
        <v>33</v>
      </c>
      <c r="AU43" s="22">
        <v>1.6629</v>
      </c>
      <c r="AV43">
        <f t="shared" si="8"/>
        <v>10.543800000000001</v>
      </c>
      <c r="AW43">
        <f t="shared" si="9"/>
        <v>17.542985316000003</v>
      </c>
      <c r="AX43" s="9"/>
      <c r="AY43" s="22">
        <v>6.6223099999999993E-2</v>
      </c>
      <c r="AZ43" s="22">
        <v>533.02200000000005</v>
      </c>
      <c r="BA43" s="22">
        <v>-1.6299399999999999E-2</v>
      </c>
      <c r="BB43" s="22">
        <v>33</v>
      </c>
      <c r="BC43" s="22">
        <v>6.5551799999999993E-2</v>
      </c>
      <c r="BD43">
        <f t="shared" si="10"/>
        <v>16.299399999999999</v>
      </c>
      <c r="BE43">
        <f t="shared" si="11"/>
        <v>1.0793967961399997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49.297800000000002</v>
      </c>
      <c r="I44" s="22">
        <v>-1.2152100000000001E-2</v>
      </c>
      <c r="J44" s="22">
        <v>34</v>
      </c>
      <c r="K44" s="22">
        <v>1.65802</v>
      </c>
      <c r="L44">
        <f t="shared" si="0"/>
        <v>12.152100000000001</v>
      </c>
      <c r="M44">
        <f t="shared" si="1"/>
        <v>20.157660438000001</v>
      </c>
      <c r="N44" s="9"/>
      <c r="O44" s="22">
        <v>7.1258500000000002E-2</v>
      </c>
      <c r="P44" s="22">
        <v>127.06699999999999</v>
      </c>
      <c r="Q44" s="22">
        <v>-1.63727E-2</v>
      </c>
      <c r="R44" s="22">
        <v>34</v>
      </c>
      <c r="S44" s="22">
        <v>7.07092E-2</v>
      </c>
      <c r="T44">
        <f t="shared" si="2"/>
        <v>16.372700000000002</v>
      </c>
      <c r="U44">
        <f t="shared" si="3"/>
        <v>1.1666940429500001</v>
      </c>
      <c r="X44" s="9"/>
      <c r="Y44" s="22">
        <v>1.6587799999999999</v>
      </c>
      <c r="Z44" s="22">
        <v>195.13300000000001</v>
      </c>
      <c r="AA44" s="22">
        <v>-1.03546E-2</v>
      </c>
      <c r="AB44" s="22">
        <v>34</v>
      </c>
      <c r="AC44" s="22">
        <v>1.65771</v>
      </c>
      <c r="AD44">
        <f t="shared" si="4"/>
        <v>10.3546</v>
      </c>
      <c r="AE44">
        <f t="shared" si="5"/>
        <v>17.176003387999998</v>
      </c>
      <c r="AF44" s="9"/>
      <c r="AG44" s="22">
        <v>7.1258500000000002E-2</v>
      </c>
      <c r="AH44" s="22">
        <v>257.58699999999999</v>
      </c>
      <c r="AI44" s="22">
        <v>-1.6354400000000002E-2</v>
      </c>
      <c r="AJ44" s="22">
        <v>34</v>
      </c>
      <c r="AK44" s="22">
        <v>7.04346E-2</v>
      </c>
      <c r="AL44">
        <f t="shared" si="6"/>
        <v>16.354400000000002</v>
      </c>
      <c r="AM44">
        <f t="shared" si="7"/>
        <v>1.1653900124000001</v>
      </c>
      <c r="AP44" s="9"/>
      <c r="AQ44" s="22">
        <v>1.6587799999999999</v>
      </c>
      <c r="AR44" s="22">
        <v>319.012</v>
      </c>
      <c r="AS44" s="22">
        <v>-1.08276E-2</v>
      </c>
      <c r="AT44" s="22">
        <v>34</v>
      </c>
      <c r="AU44" s="22">
        <v>1.65771</v>
      </c>
      <c r="AV44">
        <f t="shared" si="8"/>
        <v>10.8276</v>
      </c>
      <c r="AW44">
        <f t="shared" si="9"/>
        <v>17.960606328000001</v>
      </c>
      <c r="AX44" s="9"/>
      <c r="AY44" s="22">
        <v>7.1258500000000002E-2</v>
      </c>
      <c r="AZ44" s="22">
        <v>533.12300000000005</v>
      </c>
      <c r="BA44" s="22">
        <v>-1.6302500000000001E-2</v>
      </c>
      <c r="BB44" s="22">
        <v>34</v>
      </c>
      <c r="BC44" s="22">
        <v>7.0648199999999994E-2</v>
      </c>
      <c r="BD44">
        <f t="shared" si="10"/>
        <v>16.302500000000002</v>
      </c>
      <c r="BE44">
        <f t="shared" si="11"/>
        <v>1.1616916962500001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49.398499999999999</v>
      </c>
      <c r="I45" s="22">
        <v>-1.23657E-2</v>
      </c>
      <c r="J45" s="22">
        <v>35</v>
      </c>
      <c r="K45" s="22">
        <v>1.6525300000000001</v>
      </c>
      <c r="L45">
        <f t="shared" si="0"/>
        <v>12.3657</v>
      </c>
      <c r="M45">
        <f t="shared" si="1"/>
        <v>20.449776375000003</v>
      </c>
      <c r="N45" s="9"/>
      <c r="O45" s="22">
        <v>7.6293899999999998E-2</v>
      </c>
      <c r="P45" s="22">
        <v>127.16800000000001</v>
      </c>
      <c r="Q45" s="22">
        <v>-1.63605E-2</v>
      </c>
      <c r="R45" s="22">
        <v>35</v>
      </c>
      <c r="S45" s="22">
        <v>7.5653100000000001E-2</v>
      </c>
      <c r="T45">
        <f t="shared" si="2"/>
        <v>16.360500000000002</v>
      </c>
      <c r="U45">
        <f t="shared" si="3"/>
        <v>1.2482063509500001</v>
      </c>
      <c r="X45" s="9"/>
      <c r="Y45" s="22">
        <v>1.6537500000000001</v>
      </c>
      <c r="Z45" s="22">
        <v>195.23400000000001</v>
      </c>
      <c r="AA45" s="22">
        <v>-1.0611000000000001E-2</v>
      </c>
      <c r="AB45" s="22">
        <v>35</v>
      </c>
      <c r="AC45" s="22">
        <v>1.6531400000000001</v>
      </c>
      <c r="AD45">
        <f t="shared" si="4"/>
        <v>10.611000000000001</v>
      </c>
      <c r="AE45">
        <f t="shared" si="5"/>
        <v>17.547941250000001</v>
      </c>
      <c r="AF45" s="9"/>
      <c r="AG45" s="22">
        <v>7.6293899999999998E-2</v>
      </c>
      <c r="AH45" s="22">
        <v>257.68799999999999</v>
      </c>
      <c r="AI45" s="22">
        <v>-1.6351299999999999E-2</v>
      </c>
      <c r="AJ45" s="22">
        <v>35</v>
      </c>
      <c r="AK45" s="22">
        <v>7.5958300000000006E-2</v>
      </c>
      <c r="AL45">
        <f t="shared" si="6"/>
        <v>16.351299999999998</v>
      </c>
      <c r="AM45">
        <f t="shared" si="7"/>
        <v>1.2475044470699999</v>
      </c>
      <c r="AP45" s="9"/>
      <c r="AQ45" s="22">
        <v>1.6537500000000001</v>
      </c>
      <c r="AR45" s="22">
        <v>319.113</v>
      </c>
      <c r="AS45" s="22">
        <v>-1.1108399999999999E-2</v>
      </c>
      <c r="AT45" s="22">
        <v>35</v>
      </c>
      <c r="AU45" s="22">
        <v>1.6531400000000001</v>
      </c>
      <c r="AV45">
        <f t="shared" si="8"/>
        <v>11.1084</v>
      </c>
      <c r="AW45">
        <f t="shared" si="9"/>
        <v>18.370516500000001</v>
      </c>
      <c r="AX45" s="9"/>
      <c r="AY45" s="22">
        <v>7.6293899999999998E-2</v>
      </c>
      <c r="AZ45" s="22">
        <v>533.22400000000005</v>
      </c>
      <c r="BA45" s="22">
        <v>-1.6305500000000001E-2</v>
      </c>
      <c r="BB45" s="22">
        <v>35</v>
      </c>
      <c r="BC45" s="22">
        <v>7.5622599999999998E-2</v>
      </c>
      <c r="BD45">
        <f t="shared" si="10"/>
        <v>16.305500000000002</v>
      </c>
      <c r="BE45">
        <f t="shared" si="11"/>
        <v>1.2440101864500002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49.499200000000002</v>
      </c>
      <c r="I46" s="22">
        <v>-1.25732E-2</v>
      </c>
      <c r="J46" s="22">
        <v>36</v>
      </c>
      <c r="K46" s="22">
        <v>1.64795</v>
      </c>
      <c r="L46">
        <f t="shared" si="0"/>
        <v>12.5732</v>
      </c>
      <c r="M46">
        <f t="shared" si="1"/>
        <v>20.729560571999997</v>
      </c>
      <c r="N46" s="9"/>
      <c r="O46" s="22">
        <v>8.1329299999999993E-2</v>
      </c>
      <c r="P46" s="22">
        <v>127.268</v>
      </c>
      <c r="Q46" s="22">
        <v>-1.63727E-2</v>
      </c>
      <c r="R46" s="22">
        <v>36</v>
      </c>
      <c r="S46" s="22">
        <v>8.0627400000000002E-2</v>
      </c>
      <c r="T46">
        <f t="shared" si="2"/>
        <v>16.372700000000002</v>
      </c>
      <c r="U46">
        <f t="shared" si="3"/>
        <v>1.3315802301099999</v>
      </c>
      <c r="X46" s="9"/>
      <c r="Y46" s="22">
        <v>1.6487099999999999</v>
      </c>
      <c r="Z46" s="22">
        <v>195.33500000000001</v>
      </c>
      <c r="AA46" s="22">
        <v>-1.08856E-2</v>
      </c>
      <c r="AB46" s="22">
        <v>36</v>
      </c>
      <c r="AC46" s="22">
        <v>1.64764</v>
      </c>
      <c r="AD46">
        <f t="shared" si="4"/>
        <v>10.8856</v>
      </c>
      <c r="AE46">
        <f t="shared" si="5"/>
        <v>17.947197576000001</v>
      </c>
      <c r="AF46" s="9"/>
      <c r="AG46" s="22">
        <v>8.1329299999999993E-2</v>
      </c>
      <c r="AH46" s="22">
        <v>257.78899999999999</v>
      </c>
      <c r="AI46" s="22">
        <v>-1.63605E-2</v>
      </c>
      <c r="AJ46" s="22">
        <v>36</v>
      </c>
      <c r="AK46" s="22">
        <v>8.0932599999999993E-2</v>
      </c>
      <c r="AL46">
        <f t="shared" si="6"/>
        <v>16.360500000000002</v>
      </c>
      <c r="AM46">
        <f t="shared" si="7"/>
        <v>1.33058801265</v>
      </c>
      <c r="AP46" s="9"/>
      <c r="AQ46" s="22">
        <v>1.6487099999999999</v>
      </c>
      <c r="AR46" s="22">
        <v>319.21300000000002</v>
      </c>
      <c r="AS46" s="22">
        <v>-1.1361700000000001E-2</v>
      </c>
      <c r="AT46" s="22">
        <v>36</v>
      </c>
      <c r="AU46" s="22">
        <v>1.64764</v>
      </c>
      <c r="AV46">
        <f t="shared" si="8"/>
        <v>11.361700000000001</v>
      </c>
      <c r="AW46">
        <f t="shared" si="9"/>
        <v>18.732148407</v>
      </c>
      <c r="AX46" s="9"/>
      <c r="AY46" s="22">
        <v>8.1329299999999993E-2</v>
      </c>
      <c r="AZ46" s="22">
        <v>533.32399999999996</v>
      </c>
      <c r="BA46" s="22">
        <v>-1.6308599999999999E-2</v>
      </c>
      <c r="BB46" s="22">
        <v>36</v>
      </c>
      <c r="BC46" s="22">
        <v>8.0841099999999999E-2</v>
      </c>
      <c r="BD46">
        <f t="shared" si="10"/>
        <v>16.308599999999998</v>
      </c>
      <c r="BE46">
        <f t="shared" si="11"/>
        <v>1.3263670219799997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49.599899999999998</v>
      </c>
      <c r="I47" s="22">
        <v>-1.27686E-2</v>
      </c>
      <c r="J47" s="22">
        <v>37</v>
      </c>
      <c r="K47" s="22">
        <v>1.64307</v>
      </c>
      <c r="L47">
        <f t="shared" si="0"/>
        <v>12.768599999999999</v>
      </c>
      <c r="M47">
        <f t="shared" si="1"/>
        <v>20.987492447999998</v>
      </c>
      <c r="N47" s="9"/>
      <c r="O47" s="22">
        <v>8.6364700000000003E-2</v>
      </c>
      <c r="P47" s="22">
        <v>127.369</v>
      </c>
      <c r="Q47" s="22">
        <v>-1.6366599999999999E-2</v>
      </c>
      <c r="R47" s="22">
        <v>37</v>
      </c>
      <c r="S47" s="22">
        <v>8.5693400000000003E-2</v>
      </c>
      <c r="T47">
        <f t="shared" si="2"/>
        <v>16.366599999999998</v>
      </c>
      <c r="U47">
        <f t="shared" si="3"/>
        <v>1.4134964990199999</v>
      </c>
      <c r="X47" s="9"/>
      <c r="Y47" s="22">
        <v>1.64368</v>
      </c>
      <c r="Z47" s="22">
        <v>195.435</v>
      </c>
      <c r="AA47" s="22">
        <v>-1.1151100000000001E-2</v>
      </c>
      <c r="AB47" s="22">
        <v>37</v>
      </c>
      <c r="AC47" s="22">
        <v>1.64307</v>
      </c>
      <c r="AD47">
        <f t="shared" si="4"/>
        <v>11.151100000000001</v>
      </c>
      <c r="AE47">
        <f t="shared" si="5"/>
        <v>18.328840048000004</v>
      </c>
      <c r="AF47" s="9"/>
      <c r="AG47" s="22">
        <v>8.6364700000000003E-2</v>
      </c>
      <c r="AH47" s="22">
        <v>257.88900000000001</v>
      </c>
      <c r="AI47" s="22">
        <v>-1.6357400000000001E-2</v>
      </c>
      <c r="AJ47" s="22">
        <v>37</v>
      </c>
      <c r="AK47" s="22">
        <v>8.5754399999999995E-2</v>
      </c>
      <c r="AL47">
        <f t="shared" si="6"/>
        <v>16.357400000000002</v>
      </c>
      <c r="AM47">
        <f t="shared" si="7"/>
        <v>1.4127019437800001</v>
      </c>
      <c r="AP47" s="9"/>
      <c r="AQ47" s="22">
        <v>1.64368</v>
      </c>
      <c r="AR47" s="22">
        <v>319.31400000000002</v>
      </c>
      <c r="AS47" s="22">
        <v>-1.16089E-2</v>
      </c>
      <c r="AT47" s="22">
        <v>37</v>
      </c>
      <c r="AU47" s="22">
        <v>1.64276</v>
      </c>
      <c r="AV47">
        <f t="shared" si="8"/>
        <v>11.6089</v>
      </c>
      <c r="AW47">
        <f t="shared" si="9"/>
        <v>19.081316751999999</v>
      </c>
      <c r="AX47" s="9"/>
      <c r="AY47" s="22">
        <v>8.6364700000000003E-2</v>
      </c>
      <c r="AZ47" s="22">
        <v>533.42499999999995</v>
      </c>
      <c r="BA47" s="22">
        <v>-1.6302500000000001E-2</v>
      </c>
      <c r="BB47" s="22">
        <v>37</v>
      </c>
      <c r="BC47" s="22">
        <v>8.5876499999999995E-2</v>
      </c>
      <c r="BD47">
        <f t="shared" si="10"/>
        <v>16.302500000000002</v>
      </c>
      <c r="BE47">
        <f t="shared" si="11"/>
        <v>1.4079605217500002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49.700600000000001</v>
      </c>
      <c r="I48" s="22">
        <v>-1.29517E-2</v>
      </c>
      <c r="J48" s="22">
        <v>38</v>
      </c>
      <c r="K48" s="22">
        <v>1.63818</v>
      </c>
      <c r="L48">
        <f t="shared" si="0"/>
        <v>12.951700000000001</v>
      </c>
      <c r="M48">
        <f t="shared" si="1"/>
        <v>21.223173688000003</v>
      </c>
      <c r="N48" s="9"/>
      <c r="O48" s="22">
        <v>9.1400099999999998E-2</v>
      </c>
      <c r="P48" s="22">
        <v>127.47</v>
      </c>
      <c r="Q48" s="22">
        <v>-1.63635E-2</v>
      </c>
      <c r="R48" s="22">
        <v>38</v>
      </c>
      <c r="S48" s="22">
        <v>9.0881299999999998E-2</v>
      </c>
      <c r="T48">
        <f t="shared" si="2"/>
        <v>16.363499999999998</v>
      </c>
      <c r="U48">
        <f t="shared" si="3"/>
        <v>1.4956255363499997</v>
      </c>
      <c r="X48" s="9"/>
      <c r="Y48" s="22">
        <v>1.6386400000000001</v>
      </c>
      <c r="Z48" s="22">
        <v>195.536</v>
      </c>
      <c r="AA48" s="22">
        <v>-1.13892E-2</v>
      </c>
      <c r="AB48" s="22">
        <v>38</v>
      </c>
      <c r="AC48" s="22">
        <v>1.63757</v>
      </c>
      <c r="AD48">
        <f t="shared" si="4"/>
        <v>11.389200000000001</v>
      </c>
      <c r="AE48">
        <f t="shared" si="5"/>
        <v>18.662798688000002</v>
      </c>
      <c r="AF48" s="9"/>
      <c r="AG48" s="22">
        <v>9.1400099999999998E-2</v>
      </c>
      <c r="AH48" s="22">
        <v>257.99</v>
      </c>
      <c r="AI48" s="22">
        <v>-1.6354400000000002E-2</v>
      </c>
      <c r="AJ48" s="22">
        <v>38</v>
      </c>
      <c r="AK48" s="22">
        <v>9.0972899999999995E-2</v>
      </c>
      <c r="AL48">
        <f t="shared" si="6"/>
        <v>16.354400000000002</v>
      </c>
      <c r="AM48">
        <f t="shared" si="7"/>
        <v>1.4947937954400001</v>
      </c>
      <c r="AP48" s="9"/>
      <c r="AQ48" s="22">
        <v>1.6386400000000001</v>
      </c>
      <c r="AR48" s="22">
        <v>319.41500000000002</v>
      </c>
      <c r="AS48" s="22">
        <v>-1.18347E-2</v>
      </c>
      <c r="AT48" s="22">
        <v>38</v>
      </c>
      <c r="AU48" s="22">
        <v>1.63788</v>
      </c>
      <c r="AV48">
        <f t="shared" si="8"/>
        <v>11.8347</v>
      </c>
      <c r="AW48">
        <f t="shared" si="9"/>
        <v>19.392812808000002</v>
      </c>
      <c r="AX48" s="9"/>
      <c r="AY48" s="22">
        <v>9.1400099999999998E-2</v>
      </c>
      <c r="AZ48" s="22">
        <v>533.52599999999995</v>
      </c>
      <c r="BA48" s="22">
        <v>-1.6308599999999999E-2</v>
      </c>
      <c r="BB48" s="22">
        <v>38</v>
      </c>
      <c r="BC48" s="22">
        <v>9.0942400000000007E-2</v>
      </c>
      <c r="BD48">
        <f t="shared" si="10"/>
        <v>16.308599999999998</v>
      </c>
      <c r="BE48">
        <f t="shared" si="11"/>
        <v>1.4906076708599998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49.801299999999998</v>
      </c>
      <c r="I49" s="22">
        <v>-1.3107300000000001E-2</v>
      </c>
      <c r="J49" s="22">
        <v>39</v>
      </c>
      <c r="K49" s="22">
        <v>1.63269</v>
      </c>
      <c r="L49">
        <f t="shared" si="0"/>
        <v>13.1073</v>
      </c>
      <c r="M49">
        <f t="shared" si="1"/>
        <v>21.412216353000002</v>
      </c>
      <c r="N49" s="9"/>
      <c r="O49" s="22">
        <v>9.6435499999999993E-2</v>
      </c>
      <c r="P49" s="22">
        <v>127.571</v>
      </c>
      <c r="Q49" s="22">
        <v>-1.6369600000000002E-2</v>
      </c>
      <c r="R49" s="22">
        <v>39</v>
      </c>
      <c r="S49" s="22">
        <v>9.5825199999999999E-2</v>
      </c>
      <c r="T49">
        <f t="shared" si="2"/>
        <v>16.369600000000002</v>
      </c>
      <c r="U49">
        <f t="shared" si="3"/>
        <v>1.5786105608000001</v>
      </c>
      <c r="X49" s="9"/>
      <c r="Y49" s="22">
        <v>1.63361</v>
      </c>
      <c r="Z49" s="22">
        <v>195.637</v>
      </c>
      <c r="AA49" s="22">
        <v>-1.16302E-2</v>
      </c>
      <c r="AB49" s="22">
        <v>39</v>
      </c>
      <c r="AC49" s="22">
        <v>1.63269</v>
      </c>
      <c r="AD49">
        <f t="shared" si="4"/>
        <v>11.6302</v>
      </c>
      <c r="AE49">
        <f t="shared" si="5"/>
        <v>18.999211022000001</v>
      </c>
      <c r="AF49" s="9"/>
      <c r="AG49" s="22">
        <v>9.6435499999999993E-2</v>
      </c>
      <c r="AH49" s="22">
        <v>258.09100000000001</v>
      </c>
      <c r="AI49" s="22">
        <v>-1.63635E-2</v>
      </c>
      <c r="AJ49" s="22">
        <v>39</v>
      </c>
      <c r="AK49" s="22">
        <v>9.5855700000000002E-2</v>
      </c>
      <c r="AL49">
        <f t="shared" si="6"/>
        <v>16.363499999999998</v>
      </c>
      <c r="AM49">
        <f t="shared" si="7"/>
        <v>1.5780223042499997</v>
      </c>
      <c r="AP49" s="9"/>
      <c r="AQ49" s="22">
        <v>1.63361</v>
      </c>
      <c r="AR49" s="22">
        <v>319.51600000000002</v>
      </c>
      <c r="AS49" s="22">
        <v>-1.20544E-2</v>
      </c>
      <c r="AT49" s="22">
        <v>39</v>
      </c>
      <c r="AU49" s="22">
        <v>1.63269</v>
      </c>
      <c r="AV49">
        <f t="shared" si="8"/>
        <v>12.054399999999999</v>
      </c>
      <c r="AW49">
        <f t="shared" si="9"/>
        <v>19.692188383999998</v>
      </c>
      <c r="AX49" s="9"/>
      <c r="AY49" s="22">
        <v>9.6435499999999993E-2</v>
      </c>
      <c r="AZ49" s="22">
        <v>533.62599999999998</v>
      </c>
      <c r="BA49" s="22">
        <v>-1.6308599999999999E-2</v>
      </c>
      <c r="BB49" s="22">
        <v>39</v>
      </c>
      <c r="BC49" s="22">
        <v>9.5886200000000005E-2</v>
      </c>
      <c r="BD49">
        <f t="shared" si="10"/>
        <v>16.308599999999998</v>
      </c>
      <c r="BE49">
        <f t="shared" si="11"/>
        <v>1.5727279952999997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49.902000000000001</v>
      </c>
      <c r="I50" s="22">
        <v>-1.3266E-2</v>
      </c>
      <c r="J50" s="22">
        <v>40</v>
      </c>
      <c r="K50" s="22">
        <v>1.6274999999999999</v>
      </c>
      <c r="L50">
        <f t="shared" si="0"/>
        <v>13.266</v>
      </c>
      <c r="M50">
        <f t="shared" si="1"/>
        <v>21.604609620000002</v>
      </c>
      <c r="N50" s="9"/>
      <c r="O50" s="22">
        <v>0.10147100000000001</v>
      </c>
      <c r="P50" s="22">
        <v>127.67100000000001</v>
      </c>
      <c r="Q50" s="22">
        <v>-1.63727E-2</v>
      </c>
      <c r="R50" s="22">
        <v>40</v>
      </c>
      <c r="S50" s="22">
        <v>0.100983</v>
      </c>
      <c r="T50">
        <f t="shared" si="2"/>
        <v>16.372700000000002</v>
      </c>
      <c r="U50">
        <f t="shared" si="3"/>
        <v>1.6613542417000002</v>
      </c>
      <c r="X50" s="9"/>
      <c r="Y50" s="22">
        <v>1.6285700000000001</v>
      </c>
      <c r="Z50" s="22">
        <v>195.73699999999999</v>
      </c>
      <c r="AA50" s="22">
        <v>-1.1865199999999999E-2</v>
      </c>
      <c r="AB50" s="22">
        <v>40</v>
      </c>
      <c r="AC50" s="22">
        <v>1.62781</v>
      </c>
      <c r="AD50">
        <f t="shared" si="4"/>
        <v>11.8652</v>
      </c>
      <c r="AE50">
        <f t="shared" si="5"/>
        <v>19.323308764</v>
      </c>
      <c r="AF50" s="9"/>
      <c r="AG50" s="22">
        <v>0.10147100000000001</v>
      </c>
      <c r="AH50" s="22">
        <v>258.19099999999997</v>
      </c>
      <c r="AI50" s="22">
        <v>-1.6357400000000001E-2</v>
      </c>
      <c r="AJ50" s="22">
        <v>40</v>
      </c>
      <c r="AK50" s="22">
        <v>0.10089099999999999</v>
      </c>
      <c r="AL50">
        <f t="shared" si="6"/>
        <v>16.357400000000002</v>
      </c>
      <c r="AM50">
        <f t="shared" si="7"/>
        <v>1.6598017354000003</v>
      </c>
      <c r="AP50" s="9"/>
      <c r="AQ50" s="22">
        <v>1.6285700000000001</v>
      </c>
      <c r="AR50" s="22">
        <v>319.61599999999999</v>
      </c>
      <c r="AS50" s="22">
        <v>-1.22711E-2</v>
      </c>
      <c r="AT50" s="22">
        <v>40</v>
      </c>
      <c r="AU50" s="22">
        <v>1.6272</v>
      </c>
      <c r="AV50">
        <f t="shared" si="8"/>
        <v>12.271100000000001</v>
      </c>
      <c r="AW50">
        <f t="shared" si="9"/>
        <v>19.984345327000003</v>
      </c>
      <c r="AX50" s="9"/>
      <c r="AY50" s="22">
        <v>0.10147100000000001</v>
      </c>
      <c r="AZ50" s="22">
        <v>533.72699999999998</v>
      </c>
      <c r="BA50" s="22">
        <v>-1.6305500000000001E-2</v>
      </c>
      <c r="BB50" s="22">
        <v>40</v>
      </c>
      <c r="BC50" s="22">
        <v>0.10089099999999999</v>
      </c>
      <c r="BD50">
        <f t="shared" si="10"/>
        <v>16.305500000000002</v>
      </c>
      <c r="BE50">
        <f t="shared" si="11"/>
        <v>1.6545353905000002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50.002699999999997</v>
      </c>
      <c r="I51" s="22">
        <v>-1.3439899999999999E-2</v>
      </c>
      <c r="J51" s="22">
        <v>41</v>
      </c>
      <c r="K51" s="22">
        <v>1.6223099999999999</v>
      </c>
      <c r="L51">
        <f t="shared" si="0"/>
        <v>13.4399</v>
      </c>
      <c r="M51">
        <f t="shared" si="1"/>
        <v>21.820215246</v>
      </c>
      <c r="N51" s="9"/>
      <c r="O51" s="22">
        <v>0.106506</v>
      </c>
      <c r="P51" s="22">
        <v>127.77200000000001</v>
      </c>
      <c r="Q51" s="22">
        <v>-1.63635E-2</v>
      </c>
      <c r="R51" s="22">
        <v>41</v>
      </c>
      <c r="S51" s="22">
        <v>0.10611</v>
      </c>
      <c r="T51">
        <f t="shared" si="2"/>
        <v>16.363499999999998</v>
      </c>
      <c r="U51">
        <f t="shared" si="3"/>
        <v>1.742810931</v>
      </c>
      <c r="X51" s="9"/>
      <c r="Y51" s="22">
        <v>1.62354</v>
      </c>
      <c r="Z51" s="22">
        <v>195.83799999999999</v>
      </c>
      <c r="AA51" s="22">
        <v>-1.20911E-2</v>
      </c>
      <c r="AB51" s="22">
        <v>41</v>
      </c>
      <c r="AC51" s="22">
        <v>1.62262</v>
      </c>
      <c r="AD51">
        <f t="shared" si="4"/>
        <v>12.091100000000001</v>
      </c>
      <c r="AE51">
        <f t="shared" si="5"/>
        <v>19.630384494000001</v>
      </c>
      <c r="AF51" s="9"/>
      <c r="AG51" s="22">
        <v>0.106506</v>
      </c>
      <c r="AH51" s="22">
        <v>258.29199999999997</v>
      </c>
      <c r="AI51" s="22">
        <v>-1.6366599999999999E-2</v>
      </c>
      <c r="AJ51" s="22">
        <v>41</v>
      </c>
      <c r="AK51" s="22">
        <v>0.10607900000000001</v>
      </c>
      <c r="AL51">
        <f t="shared" si="6"/>
        <v>16.366599999999998</v>
      </c>
      <c r="AM51">
        <f t="shared" si="7"/>
        <v>1.7431410995999999</v>
      </c>
      <c r="AP51" s="9"/>
      <c r="AQ51" s="22">
        <v>1.62354</v>
      </c>
      <c r="AR51" s="22">
        <v>319.71699999999998</v>
      </c>
      <c r="AS51" s="22">
        <v>-1.2460300000000001E-2</v>
      </c>
      <c r="AT51" s="22">
        <v>41</v>
      </c>
      <c r="AU51" s="22">
        <v>1.6229199999999999</v>
      </c>
      <c r="AV51">
        <f t="shared" si="8"/>
        <v>12.4603</v>
      </c>
      <c r="AW51">
        <f t="shared" si="9"/>
        <v>20.229795461999998</v>
      </c>
      <c r="AX51" s="9"/>
      <c r="AY51" s="22">
        <v>0.106506</v>
      </c>
      <c r="AZ51" s="22">
        <v>533.82799999999997</v>
      </c>
      <c r="BA51" s="22">
        <v>-1.6308599999999999E-2</v>
      </c>
      <c r="BB51" s="22">
        <v>41</v>
      </c>
      <c r="BC51" s="22">
        <v>0.105865</v>
      </c>
      <c r="BD51">
        <f t="shared" si="10"/>
        <v>16.308599999999998</v>
      </c>
      <c r="BE51">
        <f t="shared" si="11"/>
        <v>1.7369637515999998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50.103400000000001</v>
      </c>
      <c r="I52" s="22">
        <v>-1.35773E-2</v>
      </c>
      <c r="J52" s="22">
        <v>42</v>
      </c>
      <c r="K52" s="22">
        <v>1.6174299999999999</v>
      </c>
      <c r="L52">
        <f t="shared" si="0"/>
        <v>13.577300000000001</v>
      </c>
      <c r="M52">
        <f t="shared" si="1"/>
        <v>21.974860050000004</v>
      </c>
      <c r="N52" s="9"/>
      <c r="O52" s="22">
        <v>0.111542</v>
      </c>
      <c r="P52" s="22">
        <v>127.873</v>
      </c>
      <c r="Q52" s="22">
        <v>-1.63727E-2</v>
      </c>
      <c r="R52" s="22">
        <v>42</v>
      </c>
      <c r="S52" s="22">
        <v>0.111023</v>
      </c>
      <c r="T52">
        <f t="shared" si="2"/>
        <v>16.372700000000002</v>
      </c>
      <c r="U52">
        <f t="shared" si="3"/>
        <v>1.8262437034000003</v>
      </c>
      <c r="X52" s="9"/>
      <c r="Y52" s="22">
        <v>1.6185</v>
      </c>
      <c r="Z52" s="22">
        <v>195.93899999999999</v>
      </c>
      <c r="AA52" s="22">
        <v>-1.2274200000000001E-2</v>
      </c>
      <c r="AB52" s="22">
        <v>42</v>
      </c>
      <c r="AC52" s="22">
        <v>1.61774</v>
      </c>
      <c r="AD52">
        <f t="shared" si="4"/>
        <v>12.2742</v>
      </c>
      <c r="AE52">
        <f t="shared" si="5"/>
        <v>19.8657927</v>
      </c>
      <c r="AF52" s="9"/>
      <c r="AG52" s="22">
        <v>0.111542</v>
      </c>
      <c r="AH52" s="22">
        <v>258.39299999999997</v>
      </c>
      <c r="AI52" s="22">
        <v>-1.6357400000000001E-2</v>
      </c>
      <c r="AJ52" s="22">
        <v>42</v>
      </c>
      <c r="AK52" s="22">
        <v>0.110931</v>
      </c>
      <c r="AL52">
        <f t="shared" si="6"/>
        <v>16.357400000000002</v>
      </c>
      <c r="AM52">
        <f t="shared" si="7"/>
        <v>1.8245371108000004</v>
      </c>
      <c r="AP52" s="9"/>
      <c r="AQ52" s="22">
        <v>1.6185</v>
      </c>
      <c r="AR52" s="22">
        <v>319.81799999999998</v>
      </c>
      <c r="AS52" s="22">
        <v>-1.2655599999999999E-2</v>
      </c>
      <c r="AT52" s="22">
        <v>42</v>
      </c>
      <c r="AU52" s="22">
        <v>1.6180399999999999</v>
      </c>
      <c r="AV52">
        <f t="shared" si="8"/>
        <v>12.6556</v>
      </c>
      <c r="AW52">
        <f t="shared" si="9"/>
        <v>20.483088599999999</v>
      </c>
      <c r="AX52" s="9"/>
      <c r="AY52" s="22">
        <v>0.111542</v>
      </c>
      <c r="AZ52" s="22">
        <v>533.92899999999997</v>
      </c>
      <c r="BA52" s="22">
        <v>-1.6308599999999999E-2</v>
      </c>
      <c r="BB52" s="22">
        <v>42</v>
      </c>
      <c r="BC52" s="22">
        <v>0.11099199999999999</v>
      </c>
      <c r="BD52">
        <f t="shared" si="10"/>
        <v>16.308599999999998</v>
      </c>
      <c r="BE52">
        <f t="shared" si="11"/>
        <v>1.8190938611999998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50.2042</v>
      </c>
      <c r="I53" s="22">
        <v>-1.37146E-2</v>
      </c>
      <c r="J53" s="22">
        <v>43</v>
      </c>
      <c r="K53" s="22">
        <v>1.6125499999999999</v>
      </c>
      <c r="L53">
        <f t="shared" si="0"/>
        <v>13.714600000000001</v>
      </c>
      <c r="M53">
        <f t="shared" si="1"/>
        <v>22.127958516</v>
      </c>
      <c r="N53" s="9"/>
      <c r="O53" s="22">
        <v>0.116577</v>
      </c>
      <c r="P53" s="22">
        <v>127.973</v>
      </c>
      <c r="Q53" s="22">
        <v>-1.6366599999999999E-2</v>
      </c>
      <c r="R53" s="22">
        <v>43</v>
      </c>
      <c r="S53" s="22">
        <v>0.115814</v>
      </c>
      <c r="T53">
        <f t="shared" si="2"/>
        <v>16.366599999999998</v>
      </c>
      <c r="U53">
        <f t="shared" si="3"/>
        <v>1.9079691281999998</v>
      </c>
      <c r="X53" s="9"/>
      <c r="Y53" s="22">
        <v>1.6134599999999999</v>
      </c>
      <c r="Z53" s="22">
        <v>196.04</v>
      </c>
      <c r="AA53" s="22">
        <v>-1.2466400000000001E-2</v>
      </c>
      <c r="AB53" s="22">
        <v>43</v>
      </c>
      <c r="AC53" s="22">
        <v>1.6125499999999999</v>
      </c>
      <c r="AD53">
        <f t="shared" si="4"/>
        <v>12.4664</v>
      </c>
      <c r="AE53">
        <f t="shared" si="5"/>
        <v>20.114037743999997</v>
      </c>
      <c r="AF53" s="9"/>
      <c r="AG53" s="22">
        <v>0.116577</v>
      </c>
      <c r="AH53" s="22">
        <v>258.49299999999999</v>
      </c>
      <c r="AI53" s="22">
        <v>-1.6351299999999999E-2</v>
      </c>
      <c r="AJ53" s="22">
        <v>43</v>
      </c>
      <c r="AK53" s="22">
        <v>0.11605799999999999</v>
      </c>
      <c r="AL53">
        <f t="shared" si="6"/>
        <v>16.351299999999998</v>
      </c>
      <c r="AM53">
        <f t="shared" si="7"/>
        <v>1.9061855000999999</v>
      </c>
      <c r="AP53" s="9"/>
      <c r="AQ53" s="22">
        <v>1.6134599999999999</v>
      </c>
      <c r="AR53" s="22">
        <v>319.91800000000001</v>
      </c>
      <c r="AS53" s="22">
        <v>-1.28448E-2</v>
      </c>
      <c r="AT53" s="22">
        <v>43</v>
      </c>
      <c r="AU53" s="22">
        <v>1.6128499999999999</v>
      </c>
      <c r="AV53">
        <f t="shared" si="8"/>
        <v>12.844799999999999</v>
      </c>
      <c r="AW53">
        <f t="shared" si="9"/>
        <v>20.724571007999998</v>
      </c>
      <c r="AX53" s="9"/>
      <c r="AY53" s="22">
        <v>0.116577</v>
      </c>
      <c r="AZ53" s="22">
        <v>534.029</v>
      </c>
      <c r="BA53" s="22">
        <v>-1.6317700000000001E-2</v>
      </c>
      <c r="BB53" s="22">
        <v>43</v>
      </c>
      <c r="BC53" s="22">
        <v>0.115997</v>
      </c>
      <c r="BD53">
        <f t="shared" si="10"/>
        <v>16.317700000000002</v>
      </c>
      <c r="BE53">
        <f t="shared" si="11"/>
        <v>1.9022685129000003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50.304900000000004</v>
      </c>
      <c r="I54" s="22">
        <v>-1.3861099999999999E-2</v>
      </c>
      <c r="J54" s="22">
        <v>44</v>
      </c>
      <c r="K54" s="22">
        <v>1.6079699999999999</v>
      </c>
      <c r="L54">
        <f t="shared" si="0"/>
        <v>13.861099999999999</v>
      </c>
      <c r="M54">
        <f t="shared" si="1"/>
        <v>22.294609072999997</v>
      </c>
      <c r="N54" s="9"/>
      <c r="O54" s="22">
        <v>0.121613</v>
      </c>
      <c r="P54" s="22">
        <v>128.07400000000001</v>
      </c>
      <c r="Q54" s="22">
        <v>-1.6369600000000002E-2</v>
      </c>
      <c r="R54" s="22">
        <v>44</v>
      </c>
      <c r="S54" s="22">
        <v>0.12109399999999999</v>
      </c>
      <c r="T54">
        <f t="shared" si="2"/>
        <v>16.369600000000002</v>
      </c>
      <c r="U54">
        <f t="shared" si="3"/>
        <v>1.9907561648000003</v>
      </c>
      <c r="X54" s="9"/>
      <c r="Y54" s="22">
        <v>1.60843</v>
      </c>
      <c r="Z54" s="22">
        <v>196.14</v>
      </c>
      <c r="AA54" s="22">
        <v>-1.26678E-2</v>
      </c>
      <c r="AB54" s="22">
        <v>44</v>
      </c>
      <c r="AC54" s="22">
        <v>1.6076699999999999</v>
      </c>
      <c r="AD54">
        <f t="shared" si="4"/>
        <v>12.6678</v>
      </c>
      <c r="AE54">
        <f t="shared" si="5"/>
        <v>20.375269553999999</v>
      </c>
      <c r="AF54" s="9"/>
      <c r="AG54" s="22">
        <v>0.121613</v>
      </c>
      <c r="AH54" s="22">
        <v>258.59399999999999</v>
      </c>
      <c r="AI54" s="22">
        <v>-1.63635E-2</v>
      </c>
      <c r="AJ54" s="22">
        <v>44</v>
      </c>
      <c r="AK54" s="22">
        <v>0.12124600000000001</v>
      </c>
      <c r="AL54">
        <f t="shared" si="6"/>
        <v>16.363499999999998</v>
      </c>
      <c r="AM54">
        <f t="shared" si="7"/>
        <v>1.9900143254999998</v>
      </c>
      <c r="AP54" s="9"/>
      <c r="AQ54" s="22">
        <v>1.60843</v>
      </c>
      <c r="AR54" s="22">
        <v>320.01900000000001</v>
      </c>
      <c r="AS54" s="22">
        <v>-1.30096E-2</v>
      </c>
      <c r="AT54" s="22">
        <v>44</v>
      </c>
      <c r="AU54" s="22">
        <v>1.6076699999999999</v>
      </c>
      <c r="AV54">
        <f t="shared" si="8"/>
        <v>13.009599999999999</v>
      </c>
      <c r="AW54">
        <f t="shared" si="9"/>
        <v>20.925030927999998</v>
      </c>
      <c r="AX54" s="9"/>
      <c r="AY54" s="22">
        <v>0.121613</v>
      </c>
      <c r="AZ54" s="22">
        <v>534.13</v>
      </c>
      <c r="BA54" s="22">
        <v>-1.6317700000000001E-2</v>
      </c>
      <c r="BB54" s="22">
        <v>44</v>
      </c>
      <c r="BC54" s="22">
        <v>0.121124</v>
      </c>
      <c r="BD54">
        <f t="shared" si="10"/>
        <v>16.317700000000002</v>
      </c>
      <c r="BE54">
        <f t="shared" si="11"/>
        <v>1.9844444501000003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50.4056</v>
      </c>
      <c r="I55" s="22">
        <v>-1.39954E-2</v>
      </c>
      <c r="J55" s="22">
        <v>45</v>
      </c>
      <c r="K55" s="22">
        <v>1.6027800000000001</v>
      </c>
      <c r="L55">
        <f t="shared" si="0"/>
        <v>13.9954</v>
      </c>
      <c r="M55">
        <f t="shared" si="1"/>
        <v>22.440084406</v>
      </c>
      <c r="N55" s="9"/>
      <c r="O55" s="22">
        <v>0.12664800000000001</v>
      </c>
      <c r="P55" s="22">
        <v>128.17500000000001</v>
      </c>
      <c r="Q55" s="22">
        <v>-1.63757E-2</v>
      </c>
      <c r="R55" s="22">
        <v>45</v>
      </c>
      <c r="S55" s="22">
        <v>0.12600700000000001</v>
      </c>
      <c r="T55">
        <f t="shared" si="2"/>
        <v>16.375699999999998</v>
      </c>
      <c r="U55">
        <f t="shared" si="3"/>
        <v>2.0739496536000002</v>
      </c>
      <c r="X55" s="9"/>
      <c r="Y55" s="22">
        <v>1.6033900000000001</v>
      </c>
      <c r="Z55" s="22">
        <v>196.24100000000001</v>
      </c>
      <c r="AA55" s="22">
        <v>-1.2851E-2</v>
      </c>
      <c r="AB55" s="22">
        <v>45</v>
      </c>
      <c r="AC55" s="22">
        <v>1.6021700000000001</v>
      </c>
      <c r="AD55">
        <f t="shared" si="4"/>
        <v>12.850999999999999</v>
      </c>
      <c r="AE55">
        <f t="shared" si="5"/>
        <v>20.605164890000001</v>
      </c>
      <c r="AF55" s="9"/>
      <c r="AG55" s="22">
        <v>0.12664800000000001</v>
      </c>
      <c r="AH55" s="22">
        <v>258.69499999999999</v>
      </c>
      <c r="AI55" s="22">
        <v>-1.6357400000000001E-2</v>
      </c>
      <c r="AJ55" s="22">
        <v>45</v>
      </c>
      <c r="AK55" s="22">
        <v>0.12609899999999999</v>
      </c>
      <c r="AL55">
        <f t="shared" si="6"/>
        <v>16.357400000000002</v>
      </c>
      <c r="AM55">
        <f t="shared" si="7"/>
        <v>2.0716319952000006</v>
      </c>
      <c r="AP55" s="9"/>
      <c r="AQ55" s="22">
        <v>1.6033900000000001</v>
      </c>
      <c r="AR55" s="22">
        <v>320.12</v>
      </c>
      <c r="AS55" s="22">
        <v>-1.31836E-2</v>
      </c>
      <c r="AT55" s="22">
        <v>45</v>
      </c>
      <c r="AU55" s="22">
        <v>1.6030899999999999</v>
      </c>
      <c r="AV55">
        <f t="shared" si="8"/>
        <v>13.1836</v>
      </c>
      <c r="AW55">
        <f t="shared" si="9"/>
        <v>21.138452404000002</v>
      </c>
      <c r="AX55" s="9"/>
      <c r="AY55" s="22">
        <v>0.12664800000000001</v>
      </c>
      <c r="AZ55" s="22">
        <v>534.23099999999999</v>
      </c>
      <c r="BA55" s="22">
        <v>-1.6311599999999999E-2</v>
      </c>
      <c r="BB55" s="22">
        <v>45</v>
      </c>
      <c r="BC55" s="22">
        <v>0.12612899999999999</v>
      </c>
      <c r="BD55">
        <f t="shared" si="10"/>
        <v>16.311599999999999</v>
      </c>
      <c r="BE55">
        <f t="shared" si="11"/>
        <v>2.0658315167999999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50.506300000000003</v>
      </c>
      <c r="I56" s="22">
        <v>-1.41113E-2</v>
      </c>
      <c r="J56" s="22">
        <v>46</v>
      </c>
      <c r="K56" s="22">
        <v>1.5979000000000001</v>
      </c>
      <c r="L56">
        <f t="shared" si="0"/>
        <v>14.1113</v>
      </c>
      <c r="M56">
        <f t="shared" si="1"/>
        <v>22.554937467999999</v>
      </c>
      <c r="N56" s="9"/>
      <c r="O56" s="22">
        <v>0.13168299999999999</v>
      </c>
      <c r="P56" s="22">
        <v>128.27600000000001</v>
      </c>
      <c r="Q56" s="22">
        <v>-1.63757E-2</v>
      </c>
      <c r="R56" s="22">
        <v>46</v>
      </c>
      <c r="S56" s="22">
        <v>0.131104</v>
      </c>
      <c r="T56">
        <f t="shared" si="2"/>
        <v>16.375699999999998</v>
      </c>
      <c r="U56">
        <f t="shared" si="3"/>
        <v>2.1564013030999996</v>
      </c>
      <c r="X56" s="9"/>
      <c r="Y56" s="22">
        <v>1.59836</v>
      </c>
      <c r="Z56" s="22">
        <v>196.34200000000001</v>
      </c>
      <c r="AA56" s="22">
        <v>-1.3024900000000001E-2</v>
      </c>
      <c r="AB56" s="22">
        <v>46</v>
      </c>
      <c r="AC56" s="22">
        <v>1.5975999999999999</v>
      </c>
      <c r="AD56">
        <f t="shared" si="4"/>
        <v>13.024900000000001</v>
      </c>
      <c r="AE56">
        <f t="shared" si="5"/>
        <v>20.818479163999999</v>
      </c>
      <c r="AF56" s="9"/>
      <c r="AG56" s="22">
        <v>0.13168299999999999</v>
      </c>
      <c r="AH56" s="22">
        <v>258.79599999999999</v>
      </c>
      <c r="AI56" s="22">
        <v>-1.6357400000000001E-2</v>
      </c>
      <c r="AJ56" s="22">
        <v>46</v>
      </c>
      <c r="AK56" s="22">
        <v>0.13092000000000001</v>
      </c>
      <c r="AL56">
        <f t="shared" si="6"/>
        <v>16.357400000000002</v>
      </c>
      <c r="AM56">
        <f t="shared" si="7"/>
        <v>2.1539915042</v>
      </c>
      <c r="AP56" s="9"/>
      <c r="AQ56" s="22">
        <v>1.59836</v>
      </c>
      <c r="AR56" s="22">
        <v>320.221</v>
      </c>
      <c r="AS56" s="22">
        <v>-1.3345299999999999E-2</v>
      </c>
      <c r="AT56" s="22">
        <v>46</v>
      </c>
      <c r="AU56" s="22">
        <v>1.5975999999999999</v>
      </c>
      <c r="AV56">
        <f t="shared" si="8"/>
        <v>13.3453</v>
      </c>
      <c r="AW56">
        <f t="shared" si="9"/>
        <v>21.330593707999999</v>
      </c>
      <c r="AX56" s="9"/>
      <c r="AY56" s="22">
        <v>0.13168299999999999</v>
      </c>
      <c r="AZ56" s="22">
        <v>534.33100000000002</v>
      </c>
      <c r="BA56" s="22">
        <v>-1.6314700000000001E-2</v>
      </c>
      <c r="BB56" s="22">
        <v>46</v>
      </c>
      <c r="BC56" s="22">
        <v>0.131165</v>
      </c>
      <c r="BD56">
        <f t="shared" si="10"/>
        <v>16.314700000000002</v>
      </c>
      <c r="BE56">
        <f t="shared" si="11"/>
        <v>2.1483686401000002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50.606999999999999</v>
      </c>
      <c r="I57" s="22">
        <v>-1.42212E-2</v>
      </c>
      <c r="J57" s="22">
        <v>47</v>
      </c>
      <c r="K57" s="22">
        <v>1.5924100000000001</v>
      </c>
      <c r="L57">
        <f t="shared" si="0"/>
        <v>14.2212</v>
      </c>
      <c r="M57">
        <f t="shared" si="1"/>
        <v>22.658922384</v>
      </c>
      <c r="N57" s="9"/>
      <c r="O57" s="22">
        <v>0.13671900000000001</v>
      </c>
      <c r="P57" s="22">
        <v>128.376</v>
      </c>
      <c r="Q57" s="22">
        <v>-1.6381799999999998E-2</v>
      </c>
      <c r="R57" s="22">
        <v>47</v>
      </c>
      <c r="S57" s="22">
        <v>0.13613900000000001</v>
      </c>
      <c r="T57">
        <f t="shared" si="2"/>
        <v>16.381799999999998</v>
      </c>
      <c r="U57">
        <f t="shared" si="3"/>
        <v>2.2397033141999998</v>
      </c>
      <c r="X57" s="9"/>
      <c r="Y57" s="22">
        <v>1.5933200000000001</v>
      </c>
      <c r="Z57" s="22">
        <v>196.44200000000001</v>
      </c>
      <c r="AA57" s="22">
        <v>-1.3168300000000001E-2</v>
      </c>
      <c r="AB57" s="22">
        <v>47</v>
      </c>
      <c r="AC57" s="22">
        <v>1.5927100000000001</v>
      </c>
      <c r="AD57">
        <f t="shared" si="4"/>
        <v>13.1683</v>
      </c>
      <c r="AE57">
        <f t="shared" si="5"/>
        <v>20.981315756000001</v>
      </c>
      <c r="AF57" s="9"/>
      <c r="AG57" s="22">
        <v>0.13671900000000001</v>
      </c>
      <c r="AH57" s="22">
        <v>258.89600000000002</v>
      </c>
      <c r="AI57" s="22">
        <v>-1.6354400000000002E-2</v>
      </c>
      <c r="AJ57" s="22">
        <v>47</v>
      </c>
      <c r="AK57" s="22">
        <v>0.136047</v>
      </c>
      <c r="AL57">
        <f t="shared" si="6"/>
        <v>16.354400000000002</v>
      </c>
      <c r="AM57">
        <f t="shared" si="7"/>
        <v>2.2359572136000003</v>
      </c>
      <c r="AP57" s="9"/>
      <c r="AQ57" s="22">
        <v>1.5933200000000001</v>
      </c>
      <c r="AR57" s="22">
        <v>320.32100000000003</v>
      </c>
      <c r="AS57" s="22">
        <v>-1.34827E-2</v>
      </c>
      <c r="AT57" s="22">
        <v>47</v>
      </c>
      <c r="AU57" s="22">
        <v>1.5921000000000001</v>
      </c>
      <c r="AV57">
        <f t="shared" si="8"/>
        <v>13.482699999999999</v>
      </c>
      <c r="AW57">
        <f t="shared" si="9"/>
        <v>21.482255563999999</v>
      </c>
      <c r="AX57" s="9"/>
      <c r="AY57" s="22">
        <v>0.13671900000000001</v>
      </c>
      <c r="AZ57" s="22">
        <v>534.43200000000002</v>
      </c>
      <c r="BA57" s="22">
        <v>-1.6311599999999999E-2</v>
      </c>
      <c r="BB57" s="22">
        <v>47</v>
      </c>
      <c r="BC57" s="22">
        <v>0.13613900000000001</v>
      </c>
      <c r="BD57">
        <f t="shared" si="10"/>
        <v>16.311599999999999</v>
      </c>
      <c r="BE57">
        <f t="shared" si="11"/>
        <v>2.2301056403999997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50.707700000000003</v>
      </c>
      <c r="I58" s="22">
        <v>-1.43188E-2</v>
      </c>
      <c r="J58" s="22">
        <v>48</v>
      </c>
      <c r="K58" s="22">
        <v>1.5872200000000001</v>
      </c>
      <c r="L58">
        <f t="shared" si="0"/>
        <v>14.3188</v>
      </c>
      <c r="M58">
        <f t="shared" si="1"/>
        <v>22.742406851999998</v>
      </c>
      <c r="N58" s="9"/>
      <c r="O58" s="22">
        <v>0.14175399999999999</v>
      </c>
      <c r="P58" s="22">
        <v>128.477</v>
      </c>
      <c r="Q58" s="22">
        <v>-1.63757E-2</v>
      </c>
      <c r="R58" s="22">
        <v>48</v>
      </c>
      <c r="S58" s="22">
        <v>0.141205</v>
      </c>
      <c r="T58">
        <f t="shared" si="2"/>
        <v>16.375699999999998</v>
      </c>
      <c r="U58">
        <f t="shared" si="3"/>
        <v>2.3213209777999997</v>
      </c>
      <c r="X58" s="9"/>
      <c r="Y58" s="22">
        <v>1.58829</v>
      </c>
      <c r="Z58" s="22">
        <v>196.54300000000001</v>
      </c>
      <c r="AA58" s="22">
        <v>-1.33148E-2</v>
      </c>
      <c r="AB58" s="22">
        <v>48</v>
      </c>
      <c r="AC58" s="22">
        <v>1.58752</v>
      </c>
      <c r="AD58">
        <f t="shared" si="4"/>
        <v>13.3148</v>
      </c>
      <c r="AE58">
        <f t="shared" si="5"/>
        <v>21.147763691999998</v>
      </c>
      <c r="AF58" s="9"/>
      <c r="AG58" s="22">
        <v>0.14175399999999999</v>
      </c>
      <c r="AH58" s="22">
        <v>258.99700000000001</v>
      </c>
      <c r="AI58" s="22">
        <v>-1.6357400000000001E-2</v>
      </c>
      <c r="AJ58" s="22">
        <v>48</v>
      </c>
      <c r="AK58" s="22">
        <v>0.14114399999999999</v>
      </c>
      <c r="AL58">
        <f t="shared" si="6"/>
        <v>16.357400000000002</v>
      </c>
      <c r="AM58">
        <f t="shared" si="7"/>
        <v>2.3187268796000002</v>
      </c>
      <c r="AP58" s="9"/>
      <c r="AQ58" s="22">
        <v>1.58829</v>
      </c>
      <c r="AR58" s="22">
        <v>320.42200000000003</v>
      </c>
      <c r="AS58" s="22">
        <v>-1.36261E-2</v>
      </c>
      <c r="AT58" s="22">
        <v>48</v>
      </c>
      <c r="AU58" s="22">
        <v>1.5872200000000001</v>
      </c>
      <c r="AV58">
        <f t="shared" si="8"/>
        <v>13.626100000000001</v>
      </c>
      <c r="AW58">
        <f t="shared" si="9"/>
        <v>21.642198369000003</v>
      </c>
      <c r="AX58" s="9"/>
      <c r="AY58" s="22">
        <v>0.14175399999999999</v>
      </c>
      <c r="AZ58" s="22">
        <v>534.53300000000002</v>
      </c>
      <c r="BA58" s="22">
        <v>-1.6311599999999999E-2</v>
      </c>
      <c r="BB58" s="22">
        <v>48</v>
      </c>
      <c r="BC58" s="22">
        <v>0.141235</v>
      </c>
      <c r="BD58">
        <f t="shared" si="10"/>
        <v>16.311599999999999</v>
      </c>
      <c r="BE58">
        <f t="shared" si="11"/>
        <v>2.3122345463999996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50.808399999999999</v>
      </c>
      <c r="I59" s="22">
        <v>-1.4413499999999999E-2</v>
      </c>
      <c r="J59" s="22">
        <v>49</v>
      </c>
      <c r="K59" s="22">
        <v>1.58264</v>
      </c>
      <c r="L59">
        <f t="shared" si="0"/>
        <v>14.413499999999999</v>
      </c>
      <c r="M59">
        <f t="shared" si="1"/>
        <v>22.820173874999998</v>
      </c>
      <c r="N59" s="9"/>
      <c r="O59" s="22">
        <v>0.14679</v>
      </c>
      <c r="P59" s="22">
        <v>128.578</v>
      </c>
      <c r="Q59" s="22">
        <v>-1.63727E-2</v>
      </c>
      <c r="R59" s="22">
        <v>49</v>
      </c>
      <c r="S59" s="22">
        <v>0.14630099999999999</v>
      </c>
      <c r="T59">
        <f t="shared" si="2"/>
        <v>16.372700000000002</v>
      </c>
      <c r="U59">
        <f t="shared" si="3"/>
        <v>2.4033486330000002</v>
      </c>
      <c r="X59" s="9"/>
      <c r="Y59" s="22">
        <v>1.58325</v>
      </c>
      <c r="Z59" s="22">
        <v>196.64400000000001</v>
      </c>
      <c r="AA59" s="22">
        <v>-1.34521E-2</v>
      </c>
      <c r="AB59" s="22">
        <v>49</v>
      </c>
      <c r="AC59" s="22">
        <v>1.5823400000000001</v>
      </c>
      <c r="AD59">
        <f t="shared" si="4"/>
        <v>13.4521</v>
      </c>
      <c r="AE59">
        <f t="shared" si="5"/>
        <v>21.298037324999999</v>
      </c>
      <c r="AF59" s="9"/>
      <c r="AG59" s="22">
        <v>0.14679</v>
      </c>
      <c r="AH59" s="22">
        <v>259.09800000000001</v>
      </c>
      <c r="AI59" s="22">
        <v>-1.6366599999999999E-2</v>
      </c>
      <c r="AJ59" s="22">
        <v>49</v>
      </c>
      <c r="AK59" s="22">
        <v>0.146118</v>
      </c>
      <c r="AL59">
        <f t="shared" si="6"/>
        <v>16.366599999999998</v>
      </c>
      <c r="AM59">
        <f t="shared" si="7"/>
        <v>2.4024532139999999</v>
      </c>
      <c r="AP59" s="9"/>
      <c r="AQ59" s="22">
        <v>1.58325</v>
      </c>
      <c r="AR59" s="22">
        <v>320.52300000000002</v>
      </c>
      <c r="AS59" s="22">
        <v>-1.3760400000000001E-2</v>
      </c>
      <c r="AT59" s="22">
        <v>49</v>
      </c>
      <c r="AU59" s="22">
        <v>1.58264</v>
      </c>
      <c r="AV59">
        <f t="shared" si="8"/>
        <v>13.760400000000001</v>
      </c>
      <c r="AW59">
        <f t="shared" si="9"/>
        <v>21.786153300000002</v>
      </c>
      <c r="AX59" s="9"/>
      <c r="AY59" s="22">
        <v>0.14679</v>
      </c>
      <c r="AZ59" s="22">
        <v>534.63300000000004</v>
      </c>
      <c r="BA59" s="22">
        <v>-1.63208E-2</v>
      </c>
      <c r="BB59" s="22">
        <v>49</v>
      </c>
      <c r="BC59" s="22">
        <v>0.14627100000000001</v>
      </c>
      <c r="BD59">
        <f t="shared" si="10"/>
        <v>16.320799999999998</v>
      </c>
      <c r="BE59">
        <f t="shared" si="11"/>
        <v>2.395730232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50.909100000000002</v>
      </c>
      <c r="I60" s="22">
        <v>-1.45325E-2</v>
      </c>
      <c r="J60" s="22">
        <v>50</v>
      </c>
      <c r="K60" s="22">
        <v>1.5777600000000001</v>
      </c>
      <c r="L60">
        <f t="shared" si="0"/>
        <v>14.532500000000001</v>
      </c>
      <c r="M60">
        <f t="shared" si="1"/>
        <v>22.935482150000002</v>
      </c>
      <c r="N60" s="9"/>
      <c r="O60" s="22">
        <v>0.15182499999999999</v>
      </c>
      <c r="P60" s="22">
        <v>128.678</v>
      </c>
      <c r="Q60" s="22">
        <v>-1.6381799999999998E-2</v>
      </c>
      <c r="R60" s="22">
        <v>50</v>
      </c>
      <c r="S60" s="22">
        <v>0.15115400000000001</v>
      </c>
      <c r="T60">
        <f t="shared" si="2"/>
        <v>16.381799999999998</v>
      </c>
      <c r="U60">
        <f t="shared" si="3"/>
        <v>2.4871667849999994</v>
      </c>
      <c r="X60" s="9"/>
      <c r="Y60" s="22">
        <v>1.57822</v>
      </c>
      <c r="Z60" s="22">
        <v>196.744</v>
      </c>
      <c r="AA60" s="22">
        <v>-1.35773E-2</v>
      </c>
      <c r="AB60" s="22">
        <v>50</v>
      </c>
      <c r="AC60" s="22">
        <v>1.57745</v>
      </c>
      <c r="AD60">
        <f t="shared" si="4"/>
        <v>13.577300000000001</v>
      </c>
      <c r="AE60">
        <f t="shared" si="5"/>
        <v>21.427966405999999</v>
      </c>
      <c r="AF60" s="9"/>
      <c r="AG60" s="22">
        <v>0.15182499999999999</v>
      </c>
      <c r="AH60" s="22">
        <v>259.19799999999998</v>
      </c>
      <c r="AI60" s="22">
        <v>-1.63635E-2</v>
      </c>
      <c r="AJ60" s="22">
        <v>50</v>
      </c>
      <c r="AK60" s="22">
        <v>0.151398</v>
      </c>
      <c r="AL60">
        <f t="shared" si="6"/>
        <v>16.363499999999998</v>
      </c>
      <c r="AM60">
        <f t="shared" si="7"/>
        <v>2.4843883874999997</v>
      </c>
      <c r="AP60" s="9"/>
      <c r="AQ60" s="22">
        <v>1.57822</v>
      </c>
      <c r="AR60" s="22">
        <v>320.62299999999999</v>
      </c>
      <c r="AS60" s="22">
        <v>-1.3897700000000001E-2</v>
      </c>
      <c r="AT60" s="22">
        <v>50</v>
      </c>
      <c r="AU60" s="22">
        <v>1.5771500000000001</v>
      </c>
      <c r="AV60">
        <f t="shared" si="8"/>
        <v>13.8977</v>
      </c>
      <c r="AW60">
        <f t="shared" si="9"/>
        <v>21.933628093999999</v>
      </c>
      <c r="AX60" s="9"/>
      <c r="AY60" s="22">
        <v>0.15182499999999999</v>
      </c>
      <c r="AZ60" s="22">
        <v>534.73400000000004</v>
      </c>
      <c r="BA60" s="22">
        <v>-1.63208E-2</v>
      </c>
      <c r="BB60" s="22">
        <v>50</v>
      </c>
      <c r="BC60" s="22">
        <v>0.151367</v>
      </c>
      <c r="BD60">
        <f t="shared" si="10"/>
        <v>16.320799999999998</v>
      </c>
      <c r="BE60">
        <f t="shared" si="11"/>
        <v>2.4779054599999997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51.009799999999998</v>
      </c>
      <c r="I61" s="22">
        <v>-1.46301E-2</v>
      </c>
      <c r="J61" s="22">
        <v>51</v>
      </c>
      <c r="K61" s="22">
        <v>1.5722700000000001</v>
      </c>
      <c r="L61">
        <f t="shared" si="0"/>
        <v>14.630100000000001</v>
      </c>
      <c r="M61">
        <f t="shared" si="1"/>
        <v>23.015780718000002</v>
      </c>
      <c r="N61" s="9"/>
      <c r="O61" s="22">
        <v>0.15686</v>
      </c>
      <c r="P61" s="22">
        <v>128.779</v>
      </c>
      <c r="Q61" s="22">
        <v>-1.63727E-2</v>
      </c>
      <c r="R61" s="22">
        <v>51</v>
      </c>
      <c r="S61" s="22">
        <v>0.15631100000000001</v>
      </c>
      <c r="T61">
        <f t="shared" si="2"/>
        <v>16.372700000000002</v>
      </c>
      <c r="U61">
        <f t="shared" si="3"/>
        <v>2.5682217220000001</v>
      </c>
      <c r="X61" s="9"/>
      <c r="Y61" s="22">
        <v>1.57318</v>
      </c>
      <c r="Z61" s="22">
        <v>196.845</v>
      </c>
      <c r="AA61" s="22">
        <v>-1.37085E-2</v>
      </c>
      <c r="AB61" s="22">
        <v>51</v>
      </c>
      <c r="AC61" s="22">
        <v>1.5728800000000001</v>
      </c>
      <c r="AD61">
        <f t="shared" si="4"/>
        <v>13.708500000000001</v>
      </c>
      <c r="AE61">
        <f t="shared" si="5"/>
        <v>21.565938030000002</v>
      </c>
      <c r="AF61" s="9"/>
      <c r="AG61" s="22">
        <v>0.15686</v>
      </c>
      <c r="AH61" s="22">
        <v>259.29899999999998</v>
      </c>
      <c r="AI61" s="22">
        <v>-1.6366599999999999E-2</v>
      </c>
      <c r="AJ61" s="22">
        <v>51</v>
      </c>
      <c r="AK61" s="22">
        <v>0.15615799999999999</v>
      </c>
      <c r="AL61">
        <f t="shared" si="6"/>
        <v>16.366599999999998</v>
      </c>
      <c r="AM61">
        <f t="shared" si="7"/>
        <v>2.5672648759999999</v>
      </c>
      <c r="AP61" s="9"/>
      <c r="AQ61" s="22">
        <v>1.57318</v>
      </c>
      <c r="AR61" s="22">
        <v>320.72399999999999</v>
      </c>
      <c r="AS61" s="22">
        <v>-1.40106E-2</v>
      </c>
      <c r="AT61" s="22">
        <v>51</v>
      </c>
      <c r="AU61" s="22">
        <v>1.5722700000000001</v>
      </c>
      <c r="AV61">
        <f t="shared" si="8"/>
        <v>14.0106</v>
      </c>
      <c r="AW61">
        <f t="shared" si="9"/>
        <v>22.041195708</v>
      </c>
      <c r="AX61" s="9"/>
      <c r="AY61" s="22">
        <v>0.15686</v>
      </c>
      <c r="AZ61" s="22">
        <v>534.83500000000004</v>
      </c>
      <c r="BA61" s="22">
        <v>-1.63208E-2</v>
      </c>
      <c r="BB61" s="22">
        <v>51</v>
      </c>
      <c r="BC61" s="22">
        <v>0.15606700000000001</v>
      </c>
      <c r="BD61">
        <f t="shared" si="10"/>
        <v>16.320799999999998</v>
      </c>
      <c r="BE61">
        <f t="shared" si="11"/>
        <v>2.5600806879999998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51.110500000000002</v>
      </c>
      <c r="I62" s="22">
        <v>-1.4715600000000001E-2</v>
      </c>
      <c r="J62" s="22">
        <v>52</v>
      </c>
      <c r="K62" s="22">
        <v>1.5683</v>
      </c>
      <c r="L62">
        <f t="shared" si="0"/>
        <v>14.7156</v>
      </c>
      <c r="M62">
        <f t="shared" si="1"/>
        <v>23.07626814</v>
      </c>
      <c r="N62" s="9"/>
      <c r="O62" s="22">
        <v>0.16189600000000001</v>
      </c>
      <c r="P62" s="22">
        <v>128.88</v>
      </c>
      <c r="Q62" s="22">
        <v>-1.63727E-2</v>
      </c>
      <c r="R62" s="22">
        <v>52</v>
      </c>
      <c r="S62" s="22">
        <v>0.16140699999999999</v>
      </c>
      <c r="T62">
        <f t="shared" si="2"/>
        <v>16.372700000000002</v>
      </c>
      <c r="U62">
        <f t="shared" si="3"/>
        <v>2.6506746392000005</v>
      </c>
      <c r="X62" s="9"/>
      <c r="Y62" s="22">
        <v>1.5681499999999999</v>
      </c>
      <c r="Z62" s="22">
        <v>196.946</v>
      </c>
      <c r="AA62" s="22">
        <v>-1.38458E-2</v>
      </c>
      <c r="AB62" s="22">
        <v>52</v>
      </c>
      <c r="AC62" s="22">
        <v>1.56738</v>
      </c>
      <c r="AD62">
        <f t="shared" si="4"/>
        <v>13.845800000000001</v>
      </c>
      <c r="AE62">
        <f t="shared" si="5"/>
        <v>21.712291270000001</v>
      </c>
      <c r="AF62" s="9"/>
      <c r="AG62" s="22">
        <v>0.16189600000000001</v>
      </c>
      <c r="AH62" s="22">
        <v>259.39999999999998</v>
      </c>
      <c r="AI62" s="22">
        <v>-1.6357400000000001E-2</v>
      </c>
      <c r="AJ62" s="22">
        <v>52</v>
      </c>
      <c r="AK62" s="22">
        <v>0.161194</v>
      </c>
      <c r="AL62">
        <f t="shared" si="6"/>
        <v>16.357400000000002</v>
      </c>
      <c r="AM62">
        <f t="shared" si="7"/>
        <v>2.6481976304000003</v>
      </c>
      <c r="AP62" s="9"/>
      <c r="AQ62" s="22">
        <v>1.5681499999999999</v>
      </c>
      <c r="AR62" s="22">
        <v>320.82499999999999</v>
      </c>
      <c r="AS62" s="22">
        <v>-1.4129600000000001E-2</v>
      </c>
      <c r="AT62" s="22">
        <v>52</v>
      </c>
      <c r="AU62" s="22">
        <v>1.56769</v>
      </c>
      <c r="AV62">
        <f t="shared" si="8"/>
        <v>14.129600000000002</v>
      </c>
      <c r="AW62">
        <f t="shared" si="9"/>
        <v>22.157332240000002</v>
      </c>
      <c r="AX62" s="9"/>
      <c r="AY62" s="22">
        <v>0.16189600000000001</v>
      </c>
      <c r="AZ62" s="22">
        <v>534.93600000000004</v>
      </c>
      <c r="BA62" s="22">
        <v>-1.63208E-2</v>
      </c>
      <c r="BB62" s="22">
        <v>52</v>
      </c>
      <c r="BC62" s="22">
        <v>0.16134599999999999</v>
      </c>
      <c r="BD62">
        <f t="shared" si="10"/>
        <v>16.320799999999998</v>
      </c>
      <c r="BE62">
        <f t="shared" si="11"/>
        <v>2.6422722367999998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51.211199999999998</v>
      </c>
      <c r="I63" s="22">
        <v>-1.4801E-2</v>
      </c>
      <c r="J63" s="22">
        <v>53</v>
      </c>
      <c r="K63" s="22">
        <v>1.56189</v>
      </c>
      <c r="L63">
        <f t="shared" si="0"/>
        <v>14.801</v>
      </c>
      <c r="M63">
        <f t="shared" si="1"/>
        <v>23.13559111</v>
      </c>
      <c r="N63" s="9"/>
      <c r="O63" s="22">
        <v>0.166931</v>
      </c>
      <c r="P63" s="22">
        <v>128.98099999999999</v>
      </c>
      <c r="Q63" s="22">
        <v>-1.63727E-2</v>
      </c>
      <c r="R63" s="22">
        <v>53</v>
      </c>
      <c r="S63" s="22">
        <v>0.166382</v>
      </c>
      <c r="T63">
        <f t="shared" si="2"/>
        <v>16.372700000000002</v>
      </c>
      <c r="U63">
        <f t="shared" si="3"/>
        <v>2.7331111837000002</v>
      </c>
      <c r="X63" s="9"/>
      <c r="Y63" s="22">
        <v>1.56311</v>
      </c>
      <c r="Z63" s="22">
        <v>197.047</v>
      </c>
      <c r="AA63" s="22">
        <v>-1.39954E-2</v>
      </c>
      <c r="AB63" s="22">
        <v>53</v>
      </c>
      <c r="AC63" s="22">
        <v>1.5625</v>
      </c>
      <c r="AD63">
        <f t="shared" si="4"/>
        <v>13.9954</v>
      </c>
      <c r="AE63">
        <f t="shared" si="5"/>
        <v>21.876349694000002</v>
      </c>
      <c r="AF63" s="9"/>
      <c r="AG63" s="22">
        <v>0.166931</v>
      </c>
      <c r="AH63" s="22">
        <v>259.50099999999998</v>
      </c>
      <c r="AI63" s="22">
        <v>-1.6357400000000001E-2</v>
      </c>
      <c r="AJ63" s="22">
        <v>53</v>
      </c>
      <c r="AK63" s="22">
        <v>0.16647300000000001</v>
      </c>
      <c r="AL63">
        <f t="shared" si="6"/>
        <v>16.357400000000002</v>
      </c>
      <c r="AM63">
        <f t="shared" si="7"/>
        <v>2.7305571394000001</v>
      </c>
      <c r="AP63" s="9"/>
      <c r="AQ63" s="22">
        <v>1.56311</v>
      </c>
      <c r="AR63" s="22">
        <v>320.92599999999999</v>
      </c>
      <c r="AS63" s="22">
        <v>-1.4224199999999999E-2</v>
      </c>
      <c r="AT63" s="22">
        <v>53</v>
      </c>
      <c r="AU63" s="22">
        <v>1.5625</v>
      </c>
      <c r="AV63">
        <f t="shared" si="8"/>
        <v>14.2242</v>
      </c>
      <c r="AW63">
        <f t="shared" si="9"/>
        <v>22.233989261999998</v>
      </c>
      <c r="AX63" s="9"/>
      <c r="AY63" s="22">
        <v>0.166931</v>
      </c>
      <c r="AZ63" s="22">
        <v>535.03599999999994</v>
      </c>
      <c r="BA63" s="22">
        <v>-1.6323899999999999E-2</v>
      </c>
      <c r="BB63" s="22">
        <v>53</v>
      </c>
      <c r="BC63" s="22">
        <v>0.16625999999999999</v>
      </c>
      <c r="BD63">
        <f t="shared" si="10"/>
        <v>16.323899999999998</v>
      </c>
      <c r="BE63">
        <f t="shared" si="11"/>
        <v>2.7249649508999996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51.311900000000001</v>
      </c>
      <c r="I64" s="22">
        <v>-1.48804E-2</v>
      </c>
      <c r="J64" s="22">
        <v>54</v>
      </c>
      <c r="K64" s="22">
        <v>1.55701</v>
      </c>
      <c r="L64">
        <f t="shared" si="0"/>
        <v>14.8804</v>
      </c>
      <c r="M64">
        <f t="shared" si="1"/>
        <v>23.184704828000001</v>
      </c>
      <c r="N64" s="9"/>
      <c r="O64" s="22">
        <v>0.17196700000000001</v>
      </c>
      <c r="P64" s="22">
        <v>129.08099999999999</v>
      </c>
      <c r="Q64" s="22">
        <v>-1.63727E-2</v>
      </c>
      <c r="R64" s="22">
        <v>54</v>
      </c>
      <c r="S64" s="22">
        <v>0.17144799999999999</v>
      </c>
      <c r="T64">
        <f t="shared" si="2"/>
        <v>16.372700000000002</v>
      </c>
      <c r="U64">
        <f t="shared" si="3"/>
        <v>2.8155641009000005</v>
      </c>
      <c r="X64" s="9"/>
      <c r="Y64" s="22">
        <v>1.5580700000000001</v>
      </c>
      <c r="Z64" s="22">
        <v>197.14699999999999</v>
      </c>
      <c r="AA64" s="22">
        <v>-1.41113E-2</v>
      </c>
      <c r="AB64" s="22">
        <v>54</v>
      </c>
      <c r="AC64" s="22">
        <v>1.55762</v>
      </c>
      <c r="AD64">
        <f t="shared" si="4"/>
        <v>14.1113</v>
      </c>
      <c r="AE64">
        <f t="shared" si="5"/>
        <v>21.986393191000001</v>
      </c>
      <c r="AF64" s="9"/>
      <c r="AG64" s="22">
        <v>0.17196700000000001</v>
      </c>
      <c r="AH64" s="22">
        <v>259.601</v>
      </c>
      <c r="AI64" s="22">
        <v>-1.63635E-2</v>
      </c>
      <c r="AJ64" s="22">
        <v>54</v>
      </c>
      <c r="AK64" s="22">
        <v>0.17141700000000001</v>
      </c>
      <c r="AL64">
        <f t="shared" si="6"/>
        <v>16.363499999999998</v>
      </c>
      <c r="AM64">
        <f t="shared" si="7"/>
        <v>2.8139820044999997</v>
      </c>
      <c r="AP64" s="9"/>
      <c r="AQ64" s="22">
        <v>1.5580700000000001</v>
      </c>
      <c r="AR64" s="22">
        <v>321.02600000000001</v>
      </c>
      <c r="AS64" s="22">
        <v>-1.4340200000000001E-2</v>
      </c>
      <c r="AT64" s="22">
        <v>54</v>
      </c>
      <c r="AU64" s="22">
        <v>1.55731</v>
      </c>
      <c r="AV64">
        <f t="shared" si="8"/>
        <v>14.340200000000001</v>
      </c>
      <c r="AW64">
        <f t="shared" si="9"/>
        <v>22.343035414000003</v>
      </c>
      <c r="AX64" s="9"/>
      <c r="AY64" s="22">
        <v>0.17196700000000001</v>
      </c>
      <c r="AZ64" s="22">
        <v>535.13699999999994</v>
      </c>
      <c r="BA64" s="22">
        <v>-1.6317700000000001E-2</v>
      </c>
      <c r="BB64" s="22">
        <v>54</v>
      </c>
      <c r="BC64" s="22">
        <v>0.17138700000000001</v>
      </c>
      <c r="BD64">
        <f t="shared" si="10"/>
        <v>16.317700000000002</v>
      </c>
      <c r="BE64">
        <f t="shared" si="11"/>
        <v>2.8061059159000004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51.412700000000001</v>
      </c>
      <c r="I65" s="22">
        <v>-1.4944499999999999E-2</v>
      </c>
      <c r="J65" s="22">
        <v>55</v>
      </c>
      <c r="K65" s="22">
        <v>1.55243</v>
      </c>
      <c r="L65">
        <f t="shared" si="0"/>
        <v>14.9445</v>
      </c>
      <c r="M65">
        <f t="shared" si="1"/>
        <v>23.20940628</v>
      </c>
      <c r="N65" s="9"/>
      <c r="O65" s="22">
        <v>0.17700199999999999</v>
      </c>
      <c r="P65" s="22">
        <v>129.18199999999999</v>
      </c>
      <c r="Q65" s="22">
        <v>-1.63727E-2</v>
      </c>
      <c r="R65" s="22">
        <v>55</v>
      </c>
      <c r="S65" s="22">
        <v>0.176514</v>
      </c>
      <c r="T65">
        <f t="shared" si="2"/>
        <v>16.372700000000002</v>
      </c>
      <c r="U65">
        <f t="shared" si="3"/>
        <v>2.8980006454000002</v>
      </c>
      <c r="X65" s="9"/>
      <c r="Y65" s="22">
        <v>1.55304</v>
      </c>
      <c r="Z65" s="22">
        <v>197.24799999999999</v>
      </c>
      <c r="AA65" s="22">
        <v>-1.4202899999999999E-2</v>
      </c>
      <c r="AB65" s="22">
        <v>55</v>
      </c>
      <c r="AC65" s="22">
        <v>1.55182</v>
      </c>
      <c r="AD65">
        <f t="shared" si="4"/>
        <v>14.2029</v>
      </c>
      <c r="AE65">
        <f t="shared" si="5"/>
        <v>22.057671815999999</v>
      </c>
      <c r="AF65" s="9"/>
      <c r="AG65" s="22">
        <v>0.17700199999999999</v>
      </c>
      <c r="AH65" s="22">
        <v>259.702</v>
      </c>
      <c r="AI65" s="22">
        <v>-1.6354400000000002E-2</v>
      </c>
      <c r="AJ65" s="22">
        <v>55</v>
      </c>
      <c r="AK65" s="22">
        <v>0.17627000000000001</v>
      </c>
      <c r="AL65">
        <f t="shared" si="6"/>
        <v>16.354400000000002</v>
      </c>
      <c r="AM65">
        <f t="shared" si="7"/>
        <v>2.8947615088000003</v>
      </c>
      <c r="AP65" s="9"/>
      <c r="AQ65" s="22">
        <v>1.55304</v>
      </c>
      <c r="AR65" s="22">
        <v>321.12700000000001</v>
      </c>
      <c r="AS65" s="22">
        <v>-1.44501E-2</v>
      </c>
      <c r="AT65" s="22">
        <v>55</v>
      </c>
      <c r="AU65" s="22">
        <v>1.55243</v>
      </c>
      <c r="AV65">
        <f t="shared" si="8"/>
        <v>14.450100000000001</v>
      </c>
      <c r="AW65">
        <f t="shared" si="9"/>
        <v>22.441583304000002</v>
      </c>
      <c r="AX65" s="9"/>
      <c r="AY65" s="22">
        <v>0.17700199999999999</v>
      </c>
      <c r="AZ65" s="22">
        <v>535.23800000000006</v>
      </c>
      <c r="BA65" s="22">
        <v>-1.6317700000000001E-2</v>
      </c>
      <c r="BB65" s="22">
        <v>55</v>
      </c>
      <c r="BC65" s="22">
        <v>0.176422</v>
      </c>
      <c r="BD65">
        <f t="shared" si="10"/>
        <v>16.317700000000002</v>
      </c>
      <c r="BE65">
        <f t="shared" si="11"/>
        <v>2.8882655354000004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51.513399999999997</v>
      </c>
      <c r="I66" s="22">
        <v>-1.5026899999999999E-2</v>
      </c>
      <c r="J66" s="22">
        <v>56</v>
      </c>
      <c r="K66" s="22">
        <v>1.5472399999999999</v>
      </c>
      <c r="L66">
        <f t="shared" si="0"/>
        <v>15.026899999999999</v>
      </c>
      <c r="M66">
        <f t="shared" si="1"/>
        <v>23.2616412</v>
      </c>
      <c r="N66" s="9"/>
      <c r="O66" s="22">
        <v>0.182037</v>
      </c>
      <c r="P66" s="22">
        <v>129.28299999999999</v>
      </c>
      <c r="Q66" s="22">
        <v>-1.6369600000000002E-2</v>
      </c>
      <c r="R66" s="22">
        <v>56</v>
      </c>
      <c r="S66" s="22">
        <v>0.18148800000000001</v>
      </c>
      <c r="T66">
        <f t="shared" si="2"/>
        <v>16.369600000000002</v>
      </c>
      <c r="U66">
        <f t="shared" si="3"/>
        <v>2.9798728752000003</v>
      </c>
      <c r="X66" s="9"/>
      <c r="Y66" s="22">
        <v>1.548</v>
      </c>
      <c r="Z66" s="22">
        <v>197.34899999999999</v>
      </c>
      <c r="AA66" s="22">
        <v>-1.4294400000000001E-2</v>
      </c>
      <c r="AB66" s="22">
        <v>56</v>
      </c>
      <c r="AC66" s="22">
        <v>1.5478499999999999</v>
      </c>
      <c r="AD66">
        <f t="shared" si="4"/>
        <v>14.294400000000001</v>
      </c>
      <c r="AE66">
        <f t="shared" si="5"/>
        <v>22.127731200000003</v>
      </c>
      <c r="AF66" s="9"/>
      <c r="AG66" s="22">
        <v>0.182037</v>
      </c>
      <c r="AH66" s="22">
        <v>259.803</v>
      </c>
      <c r="AI66" s="22">
        <v>-1.6351299999999999E-2</v>
      </c>
      <c r="AJ66" s="22">
        <v>56</v>
      </c>
      <c r="AK66" s="22">
        <v>0.18145800000000001</v>
      </c>
      <c r="AL66">
        <f t="shared" si="6"/>
        <v>16.351299999999998</v>
      </c>
      <c r="AM66">
        <f t="shared" si="7"/>
        <v>2.9765415980999999</v>
      </c>
      <c r="AP66" s="9"/>
      <c r="AQ66" s="22">
        <v>1.548</v>
      </c>
      <c r="AR66" s="22">
        <v>321.22800000000001</v>
      </c>
      <c r="AS66" s="22">
        <v>-1.45386E-2</v>
      </c>
      <c r="AT66" s="22">
        <v>56</v>
      </c>
      <c r="AU66" s="22">
        <v>1.5472399999999999</v>
      </c>
      <c r="AV66">
        <f t="shared" si="8"/>
        <v>14.538600000000001</v>
      </c>
      <c r="AW66">
        <f t="shared" si="9"/>
        <v>22.505752800000003</v>
      </c>
      <c r="AX66" s="9"/>
      <c r="AY66" s="22">
        <v>0.182037</v>
      </c>
      <c r="AZ66" s="22">
        <v>535.33799999999997</v>
      </c>
      <c r="BA66" s="22">
        <v>-1.63208E-2</v>
      </c>
      <c r="BB66" s="22">
        <v>56</v>
      </c>
      <c r="BC66" s="22">
        <v>0.181641</v>
      </c>
      <c r="BD66">
        <f t="shared" si="10"/>
        <v>16.320799999999998</v>
      </c>
      <c r="BE66">
        <f t="shared" si="11"/>
        <v>2.9709894695999997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51.614100000000001</v>
      </c>
      <c r="I67" s="22">
        <v>-1.5090900000000001E-2</v>
      </c>
      <c r="J67" s="22">
        <v>57</v>
      </c>
      <c r="K67" s="22">
        <v>1.5420499999999999</v>
      </c>
      <c r="L67">
        <f t="shared" si="0"/>
        <v>15.090900000000001</v>
      </c>
      <c r="M67">
        <f t="shared" si="1"/>
        <v>23.284805973000001</v>
      </c>
      <c r="N67" s="9"/>
      <c r="O67" s="22">
        <v>0.18707299999999999</v>
      </c>
      <c r="P67" s="22">
        <v>129.38300000000001</v>
      </c>
      <c r="Q67" s="22">
        <v>-1.6369600000000002E-2</v>
      </c>
      <c r="R67" s="22">
        <v>57</v>
      </c>
      <c r="S67" s="22">
        <v>0.186554</v>
      </c>
      <c r="T67">
        <f t="shared" si="2"/>
        <v>16.369600000000002</v>
      </c>
      <c r="U67">
        <f t="shared" si="3"/>
        <v>3.0623101808000004</v>
      </c>
      <c r="X67" s="9"/>
      <c r="Y67" s="22">
        <v>1.54297</v>
      </c>
      <c r="Z67" s="22">
        <v>197.44900000000001</v>
      </c>
      <c r="AA67" s="22">
        <v>-1.44043E-2</v>
      </c>
      <c r="AB67" s="22">
        <v>57</v>
      </c>
      <c r="AC67" s="22">
        <v>1.54236</v>
      </c>
      <c r="AD67">
        <f t="shared" si="4"/>
        <v>14.404299999999999</v>
      </c>
      <c r="AE67">
        <f t="shared" si="5"/>
        <v>22.225402770999999</v>
      </c>
      <c r="AF67" s="9"/>
      <c r="AG67" s="22">
        <v>0.18707299999999999</v>
      </c>
      <c r="AH67" s="22">
        <v>259.90300000000002</v>
      </c>
      <c r="AI67" s="22">
        <v>-1.63635E-2</v>
      </c>
      <c r="AJ67" s="22">
        <v>57</v>
      </c>
      <c r="AK67" s="22">
        <v>0.18652299999999999</v>
      </c>
      <c r="AL67">
        <f t="shared" si="6"/>
        <v>16.363499999999998</v>
      </c>
      <c r="AM67">
        <f t="shared" si="7"/>
        <v>3.0611690354999994</v>
      </c>
      <c r="AP67" s="9"/>
      <c r="AQ67" s="22">
        <v>1.54297</v>
      </c>
      <c r="AR67" s="22">
        <v>321.32799999999997</v>
      </c>
      <c r="AS67" s="22">
        <v>-1.46179E-2</v>
      </c>
      <c r="AT67" s="22">
        <v>57</v>
      </c>
      <c r="AU67" s="22">
        <v>1.54236</v>
      </c>
      <c r="AV67">
        <f t="shared" si="8"/>
        <v>14.617899999999999</v>
      </c>
      <c r="AW67">
        <f t="shared" si="9"/>
        <v>22.554981162999997</v>
      </c>
      <c r="AX67" s="9"/>
      <c r="AY67" s="22">
        <v>0.18707299999999999</v>
      </c>
      <c r="AZ67" s="22">
        <v>535.43899999999996</v>
      </c>
      <c r="BA67" s="22">
        <v>-1.6311599999999999E-2</v>
      </c>
      <c r="BB67" s="22">
        <v>57</v>
      </c>
      <c r="BC67" s="22">
        <v>0.18646199999999999</v>
      </c>
      <c r="BD67">
        <f t="shared" si="10"/>
        <v>16.311599999999999</v>
      </c>
      <c r="BE67">
        <f t="shared" si="11"/>
        <v>3.0514599467999997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51.714799999999997</v>
      </c>
      <c r="I68" s="22">
        <v>-1.5152000000000001E-2</v>
      </c>
      <c r="J68" s="22">
        <v>58</v>
      </c>
      <c r="K68" s="22">
        <v>1.53687</v>
      </c>
      <c r="L68">
        <f t="shared" si="0"/>
        <v>15.152000000000001</v>
      </c>
      <c r="M68">
        <f t="shared" si="1"/>
        <v>23.302715360000001</v>
      </c>
      <c r="N68" s="9"/>
      <c r="O68" s="22">
        <v>0.192108</v>
      </c>
      <c r="P68" s="22">
        <v>129.48400000000001</v>
      </c>
      <c r="Q68" s="22">
        <v>-1.6366599999999999E-2</v>
      </c>
      <c r="R68" s="22">
        <v>58</v>
      </c>
      <c r="S68" s="22">
        <v>0.19164999999999999</v>
      </c>
      <c r="T68">
        <f t="shared" si="2"/>
        <v>16.366599999999998</v>
      </c>
      <c r="U68">
        <f t="shared" si="3"/>
        <v>3.1441547927999998</v>
      </c>
      <c r="X68" s="9"/>
      <c r="Y68" s="22">
        <v>1.53793</v>
      </c>
      <c r="Z68" s="22">
        <v>197.55</v>
      </c>
      <c r="AA68" s="22">
        <v>-1.44989E-2</v>
      </c>
      <c r="AB68" s="22">
        <v>58</v>
      </c>
      <c r="AC68" s="22">
        <v>1.53748</v>
      </c>
      <c r="AD68">
        <f t="shared" si="4"/>
        <v>14.498900000000001</v>
      </c>
      <c r="AE68">
        <f t="shared" si="5"/>
        <v>22.298293277000003</v>
      </c>
      <c r="AF68" s="9"/>
      <c r="AG68" s="22">
        <v>0.192108</v>
      </c>
      <c r="AH68" s="22">
        <v>260.00400000000002</v>
      </c>
      <c r="AI68" s="22">
        <v>-1.63635E-2</v>
      </c>
      <c r="AJ68" s="22">
        <v>58</v>
      </c>
      <c r="AK68" s="22">
        <v>0.19140599999999999</v>
      </c>
      <c r="AL68">
        <f t="shared" si="6"/>
        <v>16.363499999999998</v>
      </c>
      <c r="AM68">
        <f t="shared" si="7"/>
        <v>3.1435592579999998</v>
      </c>
      <c r="AP68" s="9"/>
      <c r="AQ68" s="22">
        <v>1.53793</v>
      </c>
      <c r="AR68" s="22">
        <v>321.42899999999997</v>
      </c>
      <c r="AS68" s="22">
        <v>-1.47064E-2</v>
      </c>
      <c r="AT68" s="22">
        <v>58</v>
      </c>
      <c r="AU68" s="22">
        <v>1.53748</v>
      </c>
      <c r="AV68">
        <f t="shared" si="8"/>
        <v>14.7064</v>
      </c>
      <c r="AW68">
        <f t="shared" si="9"/>
        <v>22.617413752000001</v>
      </c>
      <c r="AX68" s="9"/>
      <c r="AY68" s="22">
        <v>0.192108</v>
      </c>
      <c r="AZ68" s="22">
        <v>535.54</v>
      </c>
      <c r="BA68" s="22">
        <v>-1.6305500000000001E-2</v>
      </c>
      <c r="BB68" s="22">
        <v>58</v>
      </c>
      <c r="BC68" s="22">
        <v>0.19168099999999999</v>
      </c>
      <c r="BD68">
        <f t="shared" si="10"/>
        <v>16.305500000000002</v>
      </c>
      <c r="BE68">
        <f t="shared" si="11"/>
        <v>3.1324169940000006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51.8155</v>
      </c>
      <c r="I69" s="22">
        <v>-1.5219099999999999E-2</v>
      </c>
      <c r="J69" s="22">
        <v>59</v>
      </c>
      <c r="K69" s="22">
        <v>1.5322899999999999</v>
      </c>
      <c r="L69">
        <f t="shared" si="0"/>
        <v>15.219099999999999</v>
      </c>
      <c r="M69">
        <f t="shared" si="1"/>
        <v>23.329358389999999</v>
      </c>
      <c r="N69" s="9"/>
      <c r="O69" s="22">
        <v>0.19714400000000001</v>
      </c>
      <c r="P69" s="22">
        <v>129.58500000000001</v>
      </c>
      <c r="Q69" s="22">
        <v>-1.6381799999999998E-2</v>
      </c>
      <c r="R69" s="22">
        <v>59</v>
      </c>
      <c r="S69" s="22">
        <v>0.196655</v>
      </c>
      <c r="T69">
        <f t="shared" si="2"/>
        <v>16.381799999999998</v>
      </c>
      <c r="U69">
        <f t="shared" si="3"/>
        <v>3.2295735791999998</v>
      </c>
      <c r="X69" s="9"/>
      <c r="Y69" s="22">
        <v>1.5328999999999999</v>
      </c>
      <c r="Z69" s="22">
        <v>197.65100000000001</v>
      </c>
      <c r="AA69" s="22">
        <v>-1.45966E-2</v>
      </c>
      <c r="AB69" s="22">
        <v>59</v>
      </c>
      <c r="AC69" s="22">
        <v>1.5325899999999999</v>
      </c>
      <c r="AD69">
        <f t="shared" si="4"/>
        <v>14.596599999999999</v>
      </c>
      <c r="AE69">
        <f t="shared" si="5"/>
        <v>22.375128139999998</v>
      </c>
      <c r="AF69" s="9"/>
      <c r="AG69" s="22">
        <v>0.19714400000000001</v>
      </c>
      <c r="AH69" s="22">
        <v>260.10500000000002</v>
      </c>
      <c r="AI69" s="22">
        <v>-1.6354400000000002E-2</v>
      </c>
      <c r="AJ69" s="22">
        <v>59</v>
      </c>
      <c r="AK69" s="22">
        <v>0.19662499999999999</v>
      </c>
      <c r="AL69">
        <f t="shared" si="6"/>
        <v>16.354400000000002</v>
      </c>
      <c r="AM69">
        <f t="shared" si="7"/>
        <v>3.2241718336000007</v>
      </c>
      <c r="AP69" s="9"/>
      <c r="AQ69" s="22">
        <v>1.5328999999999999</v>
      </c>
      <c r="AR69" s="22">
        <v>321.52999999999997</v>
      </c>
      <c r="AS69" s="22">
        <v>-1.47949E-2</v>
      </c>
      <c r="AT69" s="22">
        <v>59</v>
      </c>
      <c r="AU69" s="22">
        <v>1.5319799999999999</v>
      </c>
      <c r="AV69">
        <f t="shared" si="8"/>
        <v>14.7949</v>
      </c>
      <c r="AW69">
        <f t="shared" si="9"/>
        <v>22.67910221</v>
      </c>
      <c r="AX69" s="9"/>
      <c r="AY69" s="22">
        <v>0.19714400000000001</v>
      </c>
      <c r="AZ69" s="22">
        <v>535.64099999999996</v>
      </c>
      <c r="BA69" s="22">
        <v>-1.6305500000000001E-2</v>
      </c>
      <c r="BB69" s="22">
        <v>59</v>
      </c>
      <c r="BC69" s="22">
        <v>0.19659399999999999</v>
      </c>
      <c r="BD69">
        <f t="shared" si="10"/>
        <v>16.305500000000002</v>
      </c>
      <c r="BE69">
        <f t="shared" si="11"/>
        <v>3.2145314920000008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51.916200000000003</v>
      </c>
      <c r="I70" s="22">
        <v>-1.52649E-2</v>
      </c>
      <c r="J70" s="22">
        <v>60</v>
      </c>
      <c r="K70" s="22">
        <v>1.5267900000000001</v>
      </c>
      <c r="L70">
        <f t="shared" si="0"/>
        <v>15.264899999999999</v>
      </c>
      <c r="M70">
        <f t="shared" si="1"/>
        <v>23.322630113999999</v>
      </c>
      <c r="N70" s="9"/>
      <c r="O70" s="22">
        <v>0.202179</v>
      </c>
      <c r="P70" s="22">
        <v>129.685</v>
      </c>
      <c r="Q70" s="22">
        <v>-1.63757E-2</v>
      </c>
      <c r="R70" s="22">
        <v>60</v>
      </c>
      <c r="S70" s="22">
        <v>0.201569</v>
      </c>
      <c r="T70">
        <f t="shared" si="2"/>
        <v>16.375699999999998</v>
      </c>
      <c r="U70">
        <f t="shared" si="3"/>
        <v>3.3108226502999996</v>
      </c>
      <c r="X70" s="9"/>
      <c r="Y70" s="22">
        <v>1.52786</v>
      </c>
      <c r="Z70" s="22">
        <v>197.75200000000001</v>
      </c>
      <c r="AA70" s="22">
        <v>-1.4682000000000001E-2</v>
      </c>
      <c r="AB70" s="22">
        <v>60</v>
      </c>
      <c r="AC70" s="22">
        <v>1.5277099999999999</v>
      </c>
      <c r="AD70">
        <f t="shared" si="4"/>
        <v>14.682</v>
      </c>
      <c r="AE70">
        <f t="shared" si="5"/>
        <v>22.432040520000001</v>
      </c>
      <c r="AF70" s="9"/>
      <c r="AG70" s="22">
        <v>0.202179</v>
      </c>
      <c r="AH70" s="22">
        <v>260.20600000000002</v>
      </c>
      <c r="AI70" s="22">
        <v>-1.6366599999999999E-2</v>
      </c>
      <c r="AJ70" s="22">
        <v>60</v>
      </c>
      <c r="AK70" s="22">
        <v>0.20147699999999999</v>
      </c>
      <c r="AL70">
        <f t="shared" si="6"/>
        <v>16.366599999999998</v>
      </c>
      <c r="AM70">
        <f t="shared" si="7"/>
        <v>3.3089828213999994</v>
      </c>
      <c r="AP70" s="9"/>
      <c r="AQ70" s="22">
        <v>1.52786</v>
      </c>
      <c r="AR70" s="22">
        <v>321.63</v>
      </c>
      <c r="AS70" s="22">
        <v>-1.4859000000000001E-2</v>
      </c>
      <c r="AT70" s="22">
        <v>60</v>
      </c>
      <c r="AU70" s="22">
        <v>1.5270999999999999</v>
      </c>
      <c r="AV70">
        <f t="shared" si="8"/>
        <v>14.859</v>
      </c>
      <c r="AW70">
        <f t="shared" si="9"/>
        <v>22.70247174</v>
      </c>
      <c r="AX70" s="9"/>
      <c r="AY70" s="22">
        <v>0.202179</v>
      </c>
      <c r="AZ70" s="22">
        <v>535.74099999999999</v>
      </c>
      <c r="BA70" s="22">
        <v>-1.6305500000000001E-2</v>
      </c>
      <c r="BB70" s="22">
        <v>60</v>
      </c>
      <c r="BC70" s="22">
        <v>0.20153799999999999</v>
      </c>
      <c r="BD70">
        <f t="shared" si="10"/>
        <v>16.305500000000002</v>
      </c>
      <c r="BE70">
        <f t="shared" si="11"/>
        <v>3.2966296845000005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52.0169</v>
      </c>
      <c r="I71" s="22">
        <v>-1.53198E-2</v>
      </c>
      <c r="J71" s="22">
        <v>61</v>
      </c>
      <c r="K71" s="22">
        <v>1.5219100000000001</v>
      </c>
      <c r="L71">
        <f t="shared" si="0"/>
        <v>15.319799999999999</v>
      </c>
      <c r="M71">
        <f t="shared" si="1"/>
        <v>23.329451033999998</v>
      </c>
      <c r="N71" s="9"/>
      <c r="O71" s="22">
        <v>0.20721400000000001</v>
      </c>
      <c r="P71" s="22">
        <v>129.786</v>
      </c>
      <c r="Q71" s="22">
        <v>-1.6378799999999999E-2</v>
      </c>
      <c r="R71" s="22">
        <v>61</v>
      </c>
      <c r="S71" s="22">
        <v>0.20672599999999999</v>
      </c>
      <c r="T71">
        <f t="shared" si="2"/>
        <v>16.378799999999998</v>
      </c>
      <c r="U71">
        <f t="shared" si="3"/>
        <v>3.3939166631999997</v>
      </c>
      <c r="X71" s="9"/>
      <c r="Y71" s="22">
        <v>1.5228299999999999</v>
      </c>
      <c r="Z71" s="22">
        <v>197.852</v>
      </c>
      <c r="AA71" s="22">
        <v>-1.4761399999999999E-2</v>
      </c>
      <c r="AB71" s="22">
        <v>61</v>
      </c>
      <c r="AC71" s="22">
        <v>1.5216099999999999</v>
      </c>
      <c r="AD71">
        <f t="shared" si="4"/>
        <v>14.761399999999998</v>
      </c>
      <c r="AE71">
        <f t="shared" si="5"/>
        <v>22.479102761999997</v>
      </c>
      <c r="AF71" s="9"/>
      <c r="AG71" s="22">
        <v>0.20721400000000001</v>
      </c>
      <c r="AH71" s="22">
        <v>260.30599999999998</v>
      </c>
      <c r="AI71" s="22">
        <v>-1.6366599999999999E-2</v>
      </c>
      <c r="AJ71" s="22">
        <v>61</v>
      </c>
      <c r="AK71" s="22">
        <v>0.20660400000000001</v>
      </c>
      <c r="AL71">
        <f t="shared" si="6"/>
        <v>16.366599999999998</v>
      </c>
      <c r="AM71">
        <f t="shared" si="7"/>
        <v>3.3913886523999999</v>
      </c>
      <c r="AP71" s="9"/>
      <c r="AQ71" s="22">
        <v>1.5228299999999999</v>
      </c>
      <c r="AR71" s="22">
        <v>321.73099999999999</v>
      </c>
      <c r="AS71" s="22">
        <v>-1.4932300000000001E-2</v>
      </c>
      <c r="AT71" s="22">
        <v>61</v>
      </c>
      <c r="AU71" s="22">
        <v>1.5225200000000001</v>
      </c>
      <c r="AV71">
        <f t="shared" si="8"/>
        <v>14.932300000000001</v>
      </c>
      <c r="AW71">
        <f t="shared" si="9"/>
        <v>22.739354409000001</v>
      </c>
      <c r="AX71" s="9"/>
      <c r="AY71" s="22">
        <v>0.20721400000000001</v>
      </c>
      <c r="AZ71" s="22">
        <v>535.84199999999998</v>
      </c>
      <c r="BA71" s="22">
        <v>-1.6311599999999999E-2</v>
      </c>
      <c r="BB71" s="22">
        <v>61</v>
      </c>
      <c r="BC71" s="22">
        <v>0.20632900000000001</v>
      </c>
      <c r="BD71">
        <f t="shared" si="10"/>
        <v>16.311599999999999</v>
      </c>
      <c r="BE71">
        <f t="shared" si="11"/>
        <v>3.3799918823999997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52.117600000000003</v>
      </c>
      <c r="I72" s="22">
        <v>-1.53717E-2</v>
      </c>
      <c r="J72" s="22">
        <v>62</v>
      </c>
      <c r="K72" s="22">
        <v>1.5170300000000001</v>
      </c>
      <c r="L72">
        <f t="shared" si="0"/>
        <v>15.371700000000001</v>
      </c>
      <c r="M72">
        <f t="shared" si="1"/>
        <v>23.331012543</v>
      </c>
      <c r="N72" s="9"/>
      <c r="O72" s="22">
        <v>0.21224999999999999</v>
      </c>
      <c r="P72" s="22">
        <v>129.887</v>
      </c>
      <c r="Q72" s="22">
        <v>-1.6378799999999999E-2</v>
      </c>
      <c r="R72" s="22">
        <v>62</v>
      </c>
      <c r="S72" s="22">
        <v>0.211761</v>
      </c>
      <c r="T72">
        <f t="shared" si="2"/>
        <v>16.378799999999998</v>
      </c>
      <c r="U72">
        <f t="shared" si="3"/>
        <v>3.4764002999999994</v>
      </c>
      <c r="X72" s="9"/>
      <c r="Y72" s="22">
        <v>1.51779</v>
      </c>
      <c r="Z72" s="22">
        <v>197.953</v>
      </c>
      <c r="AA72" s="22">
        <v>-1.4849899999999999E-2</v>
      </c>
      <c r="AB72" s="22">
        <v>62</v>
      </c>
      <c r="AC72" s="22">
        <v>1.5164200000000001</v>
      </c>
      <c r="AD72">
        <f t="shared" si="4"/>
        <v>14.8499</v>
      </c>
      <c r="AE72">
        <f t="shared" si="5"/>
        <v>22.539029720999999</v>
      </c>
      <c r="AF72" s="9"/>
      <c r="AG72" s="22">
        <v>0.21224999999999999</v>
      </c>
      <c r="AH72" s="22">
        <v>260.40699999999998</v>
      </c>
      <c r="AI72" s="22">
        <v>-1.6369600000000002E-2</v>
      </c>
      <c r="AJ72" s="22">
        <v>62</v>
      </c>
      <c r="AK72" s="22">
        <v>0.21163899999999999</v>
      </c>
      <c r="AL72">
        <f t="shared" si="6"/>
        <v>16.369600000000002</v>
      </c>
      <c r="AM72">
        <f t="shared" si="7"/>
        <v>3.4744476000000004</v>
      </c>
      <c r="AP72" s="9"/>
      <c r="AQ72" s="22">
        <v>1.51779</v>
      </c>
      <c r="AR72" s="22">
        <v>321.83199999999999</v>
      </c>
      <c r="AS72" s="22">
        <v>-1.5002400000000001E-2</v>
      </c>
      <c r="AT72" s="22">
        <v>62</v>
      </c>
      <c r="AU72" s="22">
        <v>1.5170300000000001</v>
      </c>
      <c r="AV72">
        <f t="shared" si="8"/>
        <v>15.002400000000002</v>
      </c>
      <c r="AW72">
        <f t="shared" si="9"/>
        <v>22.770492696000002</v>
      </c>
      <c r="AX72" s="9"/>
      <c r="AY72" s="22">
        <v>0.21224999999999999</v>
      </c>
      <c r="AZ72" s="22">
        <v>535.94299999999998</v>
      </c>
      <c r="BA72" s="22">
        <v>-1.6311599999999999E-2</v>
      </c>
      <c r="BB72" s="22">
        <v>62</v>
      </c>
      <c r="BC72" s="22">
        <v>0.21148700000000001</v>
      </c>
      <c r="BD72">
        <f t="shared" si="10"/>
        <v>16.311599999999999</v>
      </c>
      <c r="BE72">
        <f t="shared" si="11"/>
        <v>3.4621370999999996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52.218299999999999</v>
      </c>
      <c r="I73" s="22">
        <v>-1.54419E-2</v>
      </c>
      <c r="J73" s="22">
        <v>63</v>
      </c>
      <c r="K73" s="22">
        <v>1.5118400000000001</v>
      </c>
      <c r="L73">
        <f t="shared" si="0"/>
        <v>15.4419</v>
      </c>
      <c r="M73">
        <f t="shared" si="1"/>
        <v>23.359888644000002</v>
      </c>
      <c r="N73" s="9"/>
      <c r="O73" s="22">
        <v>0.21728500000000001</v>
      </c>
      <c r="P73" s="22">
        <v>129.988</v>
      </c>
      <c r="Q73" s="22">
        <v>-1.63757E-2</v>
      </c>
      <c r="R73" s="22">
        <v>63</v>
      </c>
      <c r="S73" s="22">
        <v>0.216858</v>
      </c>
      <c r="T73">
        <f t="shared" si="2"/>
        <v>16.375699999999998</v>
      </c>
      <c r="U73">
        <f t="shared" si="3"/>
        <v>3.5581939744999995</v>
      </c>
      <c r="X73" s="9"/>
      <c r="Y73" s="22">
        <v>1.5127600000000001</v>
      </c>
      <c r="Z73" s="22">
        <v>198.054</v>
      </c>
      <c r="AA73" s="22">
        <v>-1.49109E-2</v>
      </c>
      <c r="AB73" s="22">
        <v>63</v>
      </c>
      <c r="AC73" s="22">
        <v>1.5124500000000001</v>
      </c>
      <c r="AD73">
        <f t="shared" si="4"/>
        <v>14.9109</v>
      </c>
      <c r="AE73">
        <f t="shared" si="5"/>
        <v>22.556613084000002</v>
      </c>
      <c r="AF73" s="9"/>
      <c r="AG73" s="22">
        <v>0.21728500000000001</v>
      </c>
      <c r="AH73" s="22">
        <v>260.50799999999998</v>
      </c>
      <c r="AI73" s="22">
        <v>-1.6384900000000001E-2</v>
      </c>
      <c r="AJ73" s="22">
        <v>63</v>
      </c>
      <c r="AK73" s="22">
        <v>0.216644</v>
      </c>
      <c r="AL73">
        <f t="shared" si="6"/>
        <v>16.384900000000002</v>
      </c>
      <c r="AM73">
        <f t="shared" si="7"/>
        <v>3.5601929965000005</v>
      </c>
      <c r="AP73" s="9"/>
      <c r="AQ73" s="22">
        <v>1.5127600000000001</v>
      </c>
      <c r="AR73" s="22">
        <v>321.93299999999999</v>
      </c>
      <c r="AS73" s="22">
        <v>-1.50787E-2</v>
      </c>
      <c r="AT73" s="22">
        <v>63</v>
      </c>
      <c r="AU73" s="22">
        <v>1.5121500000000001</v>
      </c>
      <c r="AV73">
        <f t="shared" si="8"/>
        <v>15.078700000000001</v>
      </c>
      <c r="AW73">
        <f t="shared" si="9"/>
        <v>22.810454212000003</v>
      </c>
      <c r="AX73" s="9"/>
      <c r="AY73" s="22">
        <v>0.21728500000000001</v>
      </c>
      <c r="AZ73" s="22">
        <v>536.04300000000001</v>
      </c>
      <c r="BA73" s="22">
        <v>-1.6317700000000001E-2</v>
      </c>
      <c r="BB73" s="22">
        <v>63</v>
      </c>
      <c r="BC73" s="22">
        <v>0.21673600000000001</v>
      </c>
      <c r="BD73">
        <f t="shared" si="10"/>
        <v>16.317700000000002</v>
      </c>
      <c r="BE73">
        <f t="shared" si="11"/>
        <v>3.5455914445000007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52.319000000000003</v>
      </c>
      <c r="I74" s="22">
        <v>-1.54755E-2</v>
      </c>
      <c r="J74" s="22">
        <v>64</v>
      </c>
      <c r="K74" s="22">
        <v>1.5069600000000001</v>
      </c>
      <c r="L74">
        <f t="shared" si="0"/>
        <v>15.4755</v>
      </c>
      <c r="M74">
        <f t="shared" si="1"/>
        <v>23.332720859999998</v>
      </c>
      <c r="N74" s="9"/>
      <c r="O74" s="22">
        <v>0.22232099999999999</v>
      </c>
      <c r="P74" s="22">
        <v>130.08799999999999</v>
      </c>
      <c r="Q74" s="22">
        <v>-1.63757E-2</v>
      </c>
      <c r="R74" s="22">
        <v>64</v>
      </c>
      <c r="S74" s="22">
        <v>0.22189300000000001</v>
      </c>
      <c r="T74">
        <f t="shared" si="2"/>
        <v>16.375699999999998</v>
      </c>
      <c r="U74">
        <f t="shared" si="3"/>
        <v>3.6406619996999994</v>
      </c>
      <c r="X74" s="9"/>
      <c r="Y74" s="22">
        <v>1.5077199999999999</v>
      </c>
      <c r="Z74" s="22">
        <v>198.154</v>
      </c>
      <c r="AA74" s="22">
        <v>-1.4981100000000001E-2</v>
      </c>
      <c r="AB74" s="22">
        <v>64</v>
      </c>
      <c r="AC74" s="22">
        <v>1.50665</v>
      </c>
      <c r="AD74">
        <f t="shared" si="4"/>
        <v>14.981100000000001</v>
      </c>
      <c r="AE74">
        <f t="shared" si="5"/>
        <v>22.587304092</v>
      </c>
      <c r="AF74" s="9"/>
      <c r="AG74" s="22">
        <v>0.22232099999999999</v>
      </c>
      <c r="AH74" s="22">
        <v>260.608</v>
      </c>
      <c r="AI74" s="22">
        <v>-1.6378799999999999E-2</v>
      </c>
      <c r="AJ74" s="22">
        <v>64</v>
      </c>
      <c r="AK74" s="22">
        <v>0.221771</v>
      </c>
      <c r="AL74">
        <f t="shared" si="6"/>
        <v>16.378799999999998</v>
      </c>
      <c r="AM74">
        <f t="shared" si="7"/>
        <v>3.6413511947999995</v>
      </c>
      <c r="AP74" s="9"/>
      <c r="AQ74" s="22">
        <v>1.5077199999999999</v>
      </c>
      <c r="AR74" s="22">
        <v>322.03300000000002</v>
      </c>
      <c r="AS74" s="22">
        <v>-1.51398E-2</v>
      </c>
      <c r="AT74" s="22">
        <v>64</v>
      </c>
      <c r="AU74" s="22">
        <v>1.5075700000000001</v>
      </c>
      <c r="AV74">
        <f t="shared" si="8"/>
        <v>15.139799999999999</v>
      </c>
      <c r="AW74">
        <f t="shared" si="9"/>
        <v>22.826579255999999</v>
      </c>
      <c r="AX74" s="9"/>
      <c r="AY74" s="22">
        <v>0.22232099999999999</v>
      </c>
      <c r="AZ74" s="22">
        <v>536.14400000000001</v>
      </c>
      <c r="BA74" s="22">
        <v>-1.63208E-2</v>
      </c>
      <c r="BB74" s="22">
        <v>64</v>
      </c>
      <c r="BC74" s="22">
        <v>0.22170999999999999</v>
      </c>
      <c r="BD74">
        <f t="shared" si="10"/>
        <v>16.320799999999998</v>
      </c>
      <c r="BE74">
        <f t="shared" si="11"/>
        <v>3.6284565767999997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52.419699999999999</v>
      </c>
      <c r="I75" s="22">
        <v>-1.5521200000000001E-2</v>
      </c>
      <c r="J75" s="22">
        <v>65</v>
      </c>
      <c r="K75" s="22">
        <v>1.50238</v>
      </c>
      <c r="L75">
        <f t="shared" si="0"/>
        <v>15.5212</v>
      </c>
      <c r="M75">
        <f t="shared" si="1"/>
        <v>23.323552028000002</v>
      </c>
      <c r="N75" s="9"/>
      <c r="O75" s="22">
        <v>0.227356</v>
      </c>
      <c r="P75" s="22">
        <v>130.18899999999999</v>
      </c>
      <c r="Q75" s="22">
        <v>-1.6390999999999999E-2</v>
      </c>
      <c r="R75" s="22">
        <v>65</v>
      </c>
      <c r="S75" s="22">
        <v>0.226746</v>
      </c>
      <c r="T75">
        <f t="shared" si="2"/>
        <v>16.390999999999998</v>
      </c>
      <c r="U75">
        <f t="shared" si="3"/>
        <v>3.7265921959999995</v>
      </c>
      <c r="X75" s="9"/>
      <c r="Y75" s="22">
        <v>1.5026900000000001</v>
      </c>
      <c r="Z75" s="22">
        <v>198.255</v>
      </c>
      <c r="AA75" s="22">
        <v>-1.5063500000000001E-2</v>
      </c>
      <c r="AB75" s="22">
        <v>65</v>
      </c>
      <c r="AC75" s="22">
        <v>1.5020800000000001</v>
      </c>
      <c r="AD75">
        <f t="shared" si="4"/>
        <v>15.063500000000001</v>
      </c>
      <c r="AE75">
        <f t="shared" si="5"/>
        <v>22.635770815000004</v>
      </c>
      <c r="AF75" s="9"/>
      <c r="AG75" s="22">
        <v>0.227356</v>
      </c>
      <c r="AH75" s="22">
        <v>260.709</v>
      </c>
      <c r="AI75" s="22">
        <v>-1.6378799999999999E-2</v>
      </c>
      <c r="AJ75" s="22">
        <v>65</v>
      </c>
      <c r="AK75" s="22">
        <v>0.22680700000000001</v>
      </c>
      <c r="AL75">
        <f t="shared" si="6"/>
        <v>16.378799999999998</v>
      </c>
      <c r="AM75">
        <f t="shared" si="7"/>
        <v>3.7238184527999998</v>
      </c>
      <c r="AP75" s="9"/>
      <c r="AQ75" s="22">
        <v>1.5026900000000001</v>
      </c>
      <c r="AR75" s="22">
        <v>322.13400000000001</v>
      </c>
      <c r="AS75" s="22">
        <v>-1.52161E-2</v>
      </c>
      <c r="AT75" s="22">
        <v>65</v>
      </c>
      <c r="AU75" s="22">
        <v>1.50177</v>
      </c>
      <c r="AV75">
        <f t="shared" si="8"/>
        <v>15.216099999999999</v>
      </c>
      <c r="AW75">
        <f t="shared" si="9"/>
        <v>22.865081309000001</v>
      </c>
      <c r="AX75" s="9"/>
      <c r="AY75" s="22">
        <v>0.227356</v>
      </c>
      <c r="AZ75" s="22">
        <v>536.245</v>
      </c>
      <c r="BA75" s="22">
        <v>-1.6323899999999999E-2</v>
      </c>
      <c r="BB75" s="22">
        <v>65</v>
      </c>
      <c r="BC75" s="22">
        <v>0.22665399999999999</v>
      </c>
      <c r="BD75">
        <f t="shared" si="10"/>
        <v>16.323899999999998</v>
      </c>
      <c r="BE75">
        <f t="shared" si="11"/>
        <v>3.7113366083999995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52.520400000000002</v>
      </c>
      <c r="I76" s="22">
        <v>-1.55579E-2</v>
      </c>
      <c r="J76" s="22">
        <v>66</v>
      </c>
      <c r="K76" s="22">
        <v>1.49719</v>
      </c>
      <c r="L76">
        <f t="shared" ref="L76:L139" si="12">-I76/$F$2*1000</f>
        <v>15.5579</v>
      </c>
      <c r="M76">
        <f t="shared" ref="M76:M139" si="13">L76*G76</f>
        <v>23.300288934999998</v>
      </c>
      <c r="N76" s="9"/>
      <c r="O76" s="22">
        <v>0.23239099999999999</v>
      </c>
      <c r="P76" s="22">
        <v>130.29</v>
      </c>
      <c r="Q76" s="22">
        <v>-1.6400100000000001E-2</v>
      </c>
      <c r="R76" s="22">
        <v>66</v>
      </c>
      <c r="S76" s="22">
        <v>0.23181199999999999</v>
      </c>
      <c r="T76">
        <f t="shared" ref="T76:T139" si="14">-Q76/$F$2*1000</f>
        <v>16.400100000000002</v>
      </c>
      <c r="U76">
        <f t="shared" ref="U76:U139" si="15">T76*O76</f>
        <v>3.8112356391000004</v>
      </c>
      <c r="X76" s="9"/>
      <c r="Y76" s="22">
        <v>1.4976499999999999</v>
      </c>
      <c r="Z76" s="22">
        <v>198.35599999999999</v>
      </c>
      <c r="AA76" s="22">
        <v>-1.51398E-2</v>
      </c>
      <c r="AB76" s="22">
        <v>66</v>
      </c>
      <c r="AC76" s="22">
        <v>1.49719</v>
      </c>
      <c r="AD76">
        <f t="shared" ref="AD76:AD139" si="16">-AA76/$F$2*1000</f>
        <v>15.139799999999999</v>
      </c>
      <c r="AE76">
        <f t="shared" ref="AE76:AE139" si="17">AD76*Y76</f>
        <v>22.674121469999999</v>
      </c>
      <c r="AF76" s="9"/>
      <c r="AG76" s="22">
        <v>0.23239099999999999</v>
      </c>
      <c r="AH76" s="22">
        <v>260.81</v>
      </c>
      <c r="AI76" s="22">
        <v>-1.63757E-2</v>
      </c>
      <c r="AJ76" s="22">
        <v>66</v>
      </c>
      <c r="AK76" s="22">
        <v>0.231934</v>
      </c>
      <c r="AL76">
        <f t="shared" ref="AL76:AL139" si="18">-AI76/$F$2*1000</f>
        <v>16.375699999999998</v>
      </c>
      <c r="AM76">
        <f t="shared" ref="AM76:AM139" si="19">AL76*AG76</f>
        <v>3.8055652986999995</v>
      </c>
      <c r="AP76" s="9"/>
      <c r="AQ76" s="22">
        <v>1.4976499999999999</v>
      </c>
      <c r="AR76" s="22">
        <v>322.23500000000001</v>
      </c>
      <c r="AS76" s="22">
        <v>-1.5261800000000001E-2</v>
      </c>
      <c r="AT76" s="22">
        <v>66</v>
      </c>
      <c r="AU76" s="22">
        <v>1.49658</v>
      </c>
      <c r="AV76">
        <f t="shared" ref="AV76:AV139" si="20">-AS76/$F$2*1000</f>
        <v>15.261800000000001</v>
      </c>
      <c r="AW76">
        <f t="shared" ref="AW76:AW139" si="21">AV76*AQ76</f>
        <v>22.856834769999999</v>
      </c>
      <c r="AX76" s="9"/>
      <c r="AY76" s="22">
        <v>0.23239099999999999</v>
      </c>
      <c r="AZ76" s="22">
        <v>536.346</v>
      </c>
      <c r="BA76" s="22">
        <v>-1.6323899999999999E-2</v>
      </c>
      <c r="BB76" s="22">
        <v>66</v>
      </c>
      <c r="BC76" s="22">
        <v>0.231873</v>
      </c>
      <c r="BD76">
        <f t="shared" ref="BD76:BD139" si="22">-BA76/$F$2*1000</f>
        <v>16.323899999999998</v>
      </c>
      <c r="BE76">
        <f t="shared" ref="BE76:BE139" si="23">BD76*AY76</f>
        <v>3.7935274448999996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52.621099999999998</v>
      </c>
      <c r="I77" s="22">
        <v>-1.5615800000000001E-2</v>
      </c>
      <c r="J77" s="22">
        <v>67</v>
      </c>
      <c r="K77" s="22">
        <v>1.4917</v>
      </c>
      <c r="L77">
        <f t="shared" si="12"/>
        <v>15.6158</v>
      </c>
      <c r="M77">
        <f t="shared" si="13"/>
        <v>23.308299238</v>
      </c>
      <c r="N77" s="9"/>
      <c r="O77" s="22">
        <v>0.237427</v>
      </c>
      <c r="P77" s="22">
        <v>130.38999999999999</v>
      </c>
      <c r="Q77" s="22">
        <v>-1.6400100000000001E-2</v>
      </c>
      <c r="R77" s="22">
        <v>67</v>
      </c>
      <c r="S77" s="22">
        <v>0.23672499999999999</v>
      </c>
      <c r="T77">
        <f t="shared" si="14"/>
        <v>16.400100000000002</v>
      </c>
      <c r="U77">
        <f t="shared" si="15"/>
        <v>3.8938265427000003</v>
      </c>
      <c r="X77" s="9"/>
      <c r="Y77" s="22">
        <v>1.49261</v>
      </c>
      <c r="Z77" s="22">
        <v>198.45599999999999</v>
      </c>
      <c r="AA77" s="22">
        <v>-1.5185499999999999E-2</v>
      </c>
      <c r="AB77" s="22">
        <v>67</v>
      </c>
      <c r="AC77" s="22">
        <v>1.492</v>
      </c>
      <c r="AD77">
        <f t="shared" si="16"/>
        <v>15.185499999999999</v>
      </c>
      <c r="AE77">
        <f t="shared" si="17"/>
        <v>22.666029155</v>
      </c>
      <c r="AF77" s="9"/>
      <c r="AG77" s="22">
        <v>0.237427</v>
      </c>
      <c r="AH77" s="22">
        <v>260.91000000000003</v>
      </c>
      <c r="AI77" s="22">
        <v>-1.63727E-2</v>
      </c>
      <c r="AJ77" s="22">
        <v>67</v>
      </c>
      <c r="AK77" s="22">
        <v>0.236847</v>
      </c>
      <c r="AL77">
        <f t="shared" si="18"/>
        <v>16.372700000000002</v>
      </c>
      <c r="AM77">
        <f t="shared" si="19"/>
        <v>3.8873210429000005</v>
      </c>
      <c r="AP77" s="9"/>
      <c r="AQ77" s="22">
        <v>1.49261</v>
      </c>
      <c r="AR77" s="22">
        <v>322.33499999999998</v>
      </c>
      <c r="AS77" s="22">
        <v>-1.53229E-2</v>
      </c>
      <c r="AT77" s="22">
        <v>67</v>
      </c>
      <c r="AU77" s="22">
        <v>1.492</v>
      </c>
      <c r="AV77">
        <f t="shared" si="20"/>
        <v>15.322900000000001</v>
      </c>
      <c r="AW77">
        <f t="shared" si="21"/>
        <v>22.871113769000001</v>
      </c>
      <c r="AX77" s="9"/>
      <c r="AY77" s="22">
        <v>0.237427</v>
      </c>
      <c r="AZ77" s="22">
        <v>536.44600000000003</v>
      </c>
      <c r="BA77" s="22">
        <v>-1.6317700000000001E-2</v>
      </c>
      <c r="BB77" s="22">
        <v>67</v>
      </c>
      <c r="BC77" s="22">
        <v>0.23690800000000001</v>
      </c>
      <c r="BD77">
        <f t="shared" si="22"/>
        <v>16.317700000000002</v>
      </c>
      <c r="BE77">
        <f t="shared" si="23"/>
        <v>3.8742625579000003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52.721899999999998</v>
      </c>
      <c r="I78" s="22">
        <v>-1.56372E-2</v>
      </c>
      <c r="J78" s="22">
        <v>68</v>
      </c>
      <c r="K78" s="22">
        <v>1.48651</v>
      </c>
      <c r="L78">
        <f t="shared" si="12"/>
        <v>15.6372</v>
      </c>
      <c r="M78">
        <f t="shared" si="13"/>
        <v>23.261585975999999</v>
      </c>
      <c r="N78" s="9"/>
      <c r="O78" s="22">
        <v>0.24246200000000001</v>
      </c>
      <c r="P78" s="22">
        <v>130.49100000000001</v>
      </c>
      <c r="Q78" s="22">
        <v>-1.6393999999999999E-2</v>
      </c>
      <c r="R78" s="22">
        <v>68</v>
      </c>
      <c r="S78" s="22">
        <v>0.24188200000000001</v>
      </c>
      <c r="T78">
        <f t="shared" si="14"/>
        <v>16.393999999999998</v>
      </c>
      <c r="U78">
        <f t="shared" si="15"/>
        <v>3.9749220279999999</v>
      </c>
      <c r="X78" s="9"/>
      <c r="Y78" s="22">
        <v>1.4875799999999999</v>
      </c>
      <c r="Z78" s="22">
        <v>198.55699999999999</v>
      </c>
      <c r="AA78" s="22">
        <v>-1.5252699999999999E-2</v>
      </c>
      <c r="AB78" s="22">
        <v>68</v>
      </c>
      <c r="AC78" s="22">
        <v>1.48682</v>
      </c>
      <c r="AD78">
        <f t="shared" si="16"/>
        <v>15.252699999999999</v>
      </c>
      <c r="AE78">
        <f t="shared" si="17"/>
        <v>22.689611465999999</v>
      </c>
      <c r="AF78" s="9"/>
      <c r="AG78" s="22">
        <v>0.24246200000000001</v>
      </c>
      <c r="AH78" s="22">
        <v>261.01100000000002</v>
      </c>
      <c r="AI78" s="22">
        <v>-1.6366599999999999E-2</v>
      </c>
      <c r="AJ78" s="22">
        <v>68</v>
      </c>
      <c r="AK78" s="22">
        <v>0.24188200000000001</v>
      </c>
      <c r="AL78">
        <f t="shared" si="18"/>
        <v>16.366599999999998</v>
      </c>
      <c r="AM78">
        <f t="shared" si="19"/>
        <v>3.9682785691999998</v>
      </c>
      <c r="AP78" s="9"/>
      <c r="AQ78" s="22">
        <v>1.4875799999999999</v>
      </c>
      <c r="AR78" s="22">
        <v>322.43599999999998</v>
      </c>
      <c r="AS78" s="22">
        <v>-1.53595E-2</v>
      </c>
      <c r="AT78" s="22">
        <v>68</v>
      </c>
      <c r="AU78" s="22">
        <v>1.48682</v>
      </c>
      <c r="AV78">
        <f t="shared" si="20"/>
        <v>15.359500000000001</v>
      </c>
      <c r="AW78">
        <f t="shared" si="21"/>
        <v>22.848485010000001</v>
      </c>
      <c r="AX78" s="9"/>
      <c r="AY78" s="22">
        <v>0.24246200000000001</v>
      </c>
      <c r="AZ78" s="22">
        <v>536.54700000000003</v>
      </c>
      <c r="BA78" s="22">
        <v>-1.6314700000000001E-2</v>
      </c>
      <c r="BB78" s="22">
        <v>68</v>
      </c>
      <c r="BC78" s="22">
        <v>0.24191299999999999</v>
      </c>
      <c r="BD78">
        <f t="shared" si="22"/>
        <v>16.314700000000002</v>
      </c>
      <c r="BE78">
        <f t="shared" si="23"/>
        <v>3.9556947914000005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52.822600000000001</v>
      </c>
      <c r="I79" s="22">
        <v>-1.5673800000000002E-2</v>
      </c>
      <c r="J79" s="22">
        <v>69</v>
      </c>
      <c r="K79" s="22">
        <v>1.48193</v>
      </c>
      <c r="L79">
        <f t="shared" si="12"/>
        <v>15.673800000000002</v>
      </c>
      <c r="M79">
        <f t="shared" si="13"/>
        <v>23.237035452000001</v>
      </c>
      <c r="N79" s="9"/>
      <c r="O79" s="22">
        <v>0.247498</v>
      </c>
      <c r="P79" s="22">
        <v>130.59200000000001</v>
      </c>
      <c r="Q79" s="22">
        <v>-1.6384900000000001E-2</v>
      </c>
      <c r="R79" s="22">
        <v>69</v>
      </c>
      <c r="S79" s="22">
        <v>0.24707000000000001</v>
      </c>
      <c r="T79">
        <f t="shared" si="14"/>
        <v>16.384900000000002</v>
      </c>
      <c r="U79">
        <f t="shared" si="15"/>
        <v>4.0552299802</v>
      </c>
      <c r="X79" s="9"/>
      <c r="Y79" s="22">
        <v>1.48254</v>
      </c>
      <c r="Z79" s="22">
        <v>198.65799999999999</v>
      </c>
      <c r="AA79" s="22">
        <v>-1.5301500000000001E-2</v>
      </c>
      <c r="AB79" s="22">
        <v>69</v>
      </c>
      <c r="AC79" s="22">
        <v>1.48193</v>
      </c>
      <c r="AD79">
        <f t="shared" si="16"/>
        <v>15.301500000000001</v>
      </c>
      <c r="AE79">
        <f t="shared" si="17"/>
        <v>22.68508581</v>
      </c>
      <c r="AF79" s="9"/>
      <c r="AG79" s="22">
        <v>0.247498</v>
      </c>
      <c r="AH79" s="22">
        <v>261.11200000000002</v>
      </c>
      <c r="AI79" s="22">
        <v>-1.6366599999999999E-2</v>
      </c>
      <c r="AJ79" s="22">
        <v>69</v>
      </c>
      <c r="AK79" s="22">
        <v>0.246979</v>
      </c>
      <c r="AL79">
        <f t="shared" si="18"/>
        <v>16.366599999999998</v>
      </c>
      <c r="AM79">
        <f t="shared" si="19"/>
        <v>4.0507007667999995</v>
      </c>
      <c r="AP79" s="9"/>
      <c r="AQ79" s="22">
        <v>1.48254</v>
      </c>
      <c r="AR79" s="22">
        <v>322.53699999999998</v>
      </c>
      <c r="AS79" s="22">
        <v>-1.54205E-2</v>
      </c>
      <c r="AT79" s="22">
        <v>69</v>
      </c>
      <c r="AU79" s="22">
        <v>1.48132</v>
      </c>
      <c r="AV79">
        <f t="shared" si="20"/>
        <v>15.420500000000001</v>
      </c>
      <c r="AW79">
        <f t="shared" si="21"/>
        <v>22.861508069999999</v>
      </c>
      <c r="AX79" s="9"/>
      <c r="AY79" s="22">
        <v>0.247498</v>
      </c>
      <c r="AZ79" s="22">
        <v>536.64800000000002</v>
      </c>
      <c r="BA79" s="22">
        <v>-1.6317700000000001E-2</v>
      </c>
      <c r="BB79" s="22">
        <v>69</v>
      </c>
      <c r="BC79" s="22">
        <v>0.246948</v>
      </c>
      <c r="BD79">
        <f t="shared" si="22"/>
        <v>16.317700000000002</v>
      </c>
      <c r="BE79">
        <f t="shared" si="23"/>
        <v>4.0385981146000001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52.923299999999998</v>
      </c>
      <c r="I80" s="22">
        <v>-1.57074E-2</v>
      </c>
      <c r="J80" s="22">
        <v>70</v>
      </c>
      <c r="K80" s="22">
        <v>1.47705</v>
      </c>
      <c r="L80">
        <f t="shared" si="12"/>
        <v>15.7074</v>
      </c>
      <c r="M80">
        <f t="shared" si="13"/>
        <v>23.207840574000002</v>
      </c>
      <c r="N80" s="9"/>
      <c r="O80" s="22">
        <v>0.25253300000000001</v>
      </c>
      <c r="P80" s="22">
        <v>130.69300000000001</v>
      </c>
      <c r="Q80" s="22">
        <v>-1.6384900000000001E-2</v>
      </c>
      <c r="R80" s="22">
        <v>70</v>
      </c>
      <c r="S80" s="22">
        <v>0.251892</v>
      </c>
      <c r="T80">
        <f t="shared" si="14"/>
        <v>16.384900000000002</v>
      </c>
      <c r="U80">
        <f t="shared" si="15"/>
        <v>4.1377279517000005</v>
      </c>
      <c r="X80" s="9"/>
      <c r="Y80" s="22">
        <v>1.4775100000000001</v>
      </c>
      <c r="Z80" s="22">
        <v>198.75899999999999</v>
      </c>
      <c r="AA80" s="22">
        <v>-1.5350300000000001E-2</v>
      </c>
      <c r="AB80" s="22">
        <v>70</v>
      </c>
      <c r="AC80" s="22">
        <v>1.47705</v>
      </c>
      <c r="AD80">
        <f t="shared" si="16"/>
        <v>15.350300000000001</v>
      </c>
      <c r="AE80">
        <f t="shared" si="17"/>
        <v>22.680221753000001</v>
      </c>
      <c r="AF80" s="9"/>
      <c r="AG80" s="22">
        <v>0.25253300000000001</v>
      </c>
      <c r="AH80" s="22">
        <v>261.21300000000002</v>
      </c>
      <c r="AI80" s="22">
        <v>-1.63635E-2</v>
      </c>
      <c r="AJ80" s="22">
        <v>70</v>
      </c>
      <c r="AK80" s="22">
        <v>0.251892</v>
      </c>
      <c r="AL80">
        <f t="shared" si="18"/>
        <v>16.363499999999998</v>
      </c>
      <c r="AM80">
        <f t="shared" si="19"/>
        <v>4.1323237454999999</v>
      </c>
      <c r="AP80" s="9"/>
      <c r="AQ80" s="22">
        <v>1.4775100000000001</v>
      </c>
      <c r="AR80" s="22">
        <v>322.63799999999998</v>
      </c>
      <c r="AS80" s="22">
        <v>-1.5457200000000001E-2</v>
      </c>
      <c r="AT80" s="22">
        <v>70</v>
      </c>
      <c r="AU80" s="22">
        <v>1.47644</v>
      </c>
      <c r="AV80">
        <f t="shared" si="20"/>
        <v>15.4572</v>
      </c>
      <c r="AW80">
        <f t="shared" si="21"/>
        <v>22.838167572000003</v>
      </c>
      <c r="AX80" s="9"/>
      <c r="AY80" s="22">
        <v>0.25253300000000001</v>
      </c>
      <c r="AZ80" s="22">
        <v>536.74800000000005</v>
      </c>
      <c r="BA80" s="22">
        <v>-1.6323899999999999E-2</v>
      </c>
      <c r="BB80" s="22">
        <v>70</v>
      </c>
      <c r="BC80" s="22">
        <v>0.25207499999999999</v>
      </c>
      <c r="BD80">
        <f t="shared" si="22"/>
        <v>16.323899999999998</v>
      </c>
      <c r="BE80">
        <f t="shared" si="23"/>
        <v>4.1223234386999996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53.024000000000001</v>
      </c>
      <c r="I81" s="22">
        <v>-1.57471E-2</v>
      </c>
      <c r="J81" s="22">
        <v>71</v>
      </c>
      <c r="K81" s="22">
        <v>1.47156</v>
      </c>
      <c r="L81">
        <f t="shared" si="12"/>
        <v>15.7471</v>
      </c>
      <c r="M81">
        <f t="shared" si="13"/>
        <v>23.187132336999998</v>
      </c>
      <c r="N81" s="9"/>
      <c r="O81" s="22">
        <v>0.25756800000000002</v>
      </c>
      <c r="P81" s="22">
        <v>130.79300000000001</v>
      </c>
      <c r="Q81" s="22">
        <v>-1.6390999999999999E-2</v>
      </c>
      <c r="R81" s="22">
        <v>71</v>
      </c>
      <c r="S81" s="22">
        <v>0.25707999999999998</v>
      </c>
      <c r="T81">
        <f t="shared" si="14"/>
        <v>16.390999999999998</v>
      </c>
      <c r="U81">
        <f t="shared" si="15"/>
        <v>4.2217970879999998</v>
      </c>
      <c r="X81" s="9"/>
      <c r="Y81" s="22">
        <v>1.4724699999999999</v>
      </c>
      <c r="Z81" s="22">
        <v>198.85900000000001</v>
      </c>
      <c r="AA81" s="22">
        <v>-1.5387E-2</v>
      </c>
      <c r="AB81" s="22">
        <v>71</v>
      </c>
      <c r="AC81" s="22">
        <v>1.47156</v>
      </c>
      <c r="AD81">
        <f t="shared" si="16"/>
        <v>15.387</v>
      </c>
      <c r="AE81">
        <f t="shared" si="17"/>
        <v>22.656895890000001</v>
      </c>
      <c r="AF81" s="9"/>
      <c r="AG81" s="22">
        <v>0.25756800000000002</v>
      </c>
      <c r="AH81" s="22">
        <v>261.31299999999999</v>
      </c>
      <c r="AI81" s="22">
        <v>-1.6369600000000002E-2</v>
      </c>
      <c r="AJ81" s="22">
        <v>71</v>
      </c>
      <c r="AK81" s="22">
        <v>0.25689699999999999</v>
      </c>
      <c r="AL81">
        <f t="shared" si="18"/>
        <v>16.369600000000002</v>
      </c>
      <c r="AM81">
        <f t="shared" si="19"/>
        <v>4.2162851328000004</v>
      </c>
      <c r="AP81" s="9"/>
      <c r="AQ81" s="22">
        <v>1.4724699999999999</v>
      </c>
      <c r="AR81" s="22">
        <v>322.738</v>
      </c>
      <c r="AS81" s="22">
        <v>-1.5512099999999999E-2</v>
      </c>
      <c r="AT81" s="22">
        <v>71</v>
      </c>
      <c r="AU81" s="22">
        <v>1.4718599999999999</v>
      </c>
      <c r="AV81">
        <f t="shared" si="20"/>
        <v>15.512099999999998</v>
      </c>
      <c r="AW81">
        <f t="shared" si="21"/>
        <v>22.841101886999997</v>
      </c>
      <c r="AX81" s="9"/>
      <c r="AY81" s="22">
        <v>0.25756800000000002</v>
      </c>
      <c r="AZ81" s="22">
        <v>536.84900000000005</v>
      </c>
      <c r="BA81" s="22">
        <v>-1.63208E-2</v>
      </c>
      <c r="BB81" s="22">
        <v>71</v>
      </c>
      <c r="BC81" s="22">
        <v>0.25686599999999998</v>
      </c>
      <c r="BD81">
        <f t="shared" si="22"/>
        <v>16.320799999999998</v>
      </c>
      <c r="BE81">
        <f t="shared" si="23"/>
        <v>4.2037158143999998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53.124699999999997</v>
      </c>
      <c r="I82" s="22">
        <v>-1.57745E-2</v>
      </c>
      <c r="J82" s="22">
        <v>72</v>
      </c>
      <c r="K82" s="22">
        <v>1.4666699999999999</v>
      </c>
      <c r="L82">
        <f t="shared" si="12"/>
        <v>15.7745</v>
      </c>
      <c r="M82">
        <f t="shared" si="13"/>
        <v>23.148132280000002</v>
      </c>
      <c r="N82" s="9"/>
      <c r="O82" s="22">
        <v>0.262604</v>
      </c>
      <c r="P82" s="22">
        <v>130.89400000000001</v>
      </c>
      <c r="Q82" s="22">
        <v>-1.6384900000000001E-2</v>
      </c>
      <c r="R82" s="22">
        <v>72</v>
      </c>
      <c r="S82" s="22">
        <v>0.261932</v>
      </c>
      <c r="T82">
        <f t="shared" si="14"/>
        <v>16.384900000000002</v>
      </c>
      <c r="U82">
        <f t="shared" si="15"/>
        <v>4.3027402796000009</v>
      </c>
      <c r="X82" s="9"/>
      <c r="Y82" s="22">
        <v>1.4674400000000001</v>
      </c>
      <c r="Z82" s="22">
        <v>198.96</v>
      </c>
      <c r="AA82" s="22">
        <v>-1.5444899999999999E-2</v>
      </c>
      <c r="AB82" s="22">
        <v>72</v>
      </c>
      <c r="AC82" s="22">
        <v>1.4666699999999999</v>
      </c>
      <c r="AD82">
        <f t="shared" si="16"/>
        <v>15.444899999999999</v>
      </c>
      <c r="AE82">
        <f t="shared" si="17"/>
        <v>22.664464056</v>
      </c>
      <c r="AF82" s="9"/>
      <c r="AG82" s="22">
        <v>0.262604</v>
      </c>
      <c r="AH82" s="22">
        <v>261.41399999999999</v>
      </c>
      <c r="AI82" s="22">
        <v>-1.63635E-2</v>
      </c>
      <c r="AJ82" s="22">
        <v>72</v>
      </c>
      <c r="AK82" s="22">
        <v>0.26220700000000002</v>
      </c>
      <c r="AL82">
        <f t="shared" si="18"/>
        <v>16.363499999999998</v>
      </c>
      <c r="AM82">
        <f t="shared" si="19"/>
        <v>4.2971205539999993</v>
      </c>
      <c r="AP82" s="9"/>
      <c r="AQ82" s="22">
        <v>1.4674400000000001</v>
      </c>
      <c r="AR82" s="22">
        <v>322.839</v>
      </c>
      <c r="AS82" s="22">
        <v>-1.55426E-2</v>
      </c>
      <c r="AT82" s="22">
        <v>72</v>
      </c>
      <c r="AU82" s="22">
        <v>1.4666699999999999</v>
      </c>
      <c r="AV82">
        <f t="shared" si="20"/>
        <v>15.5426</v>
      </c>
      <c r="AW82">
        <f t="shared" si="21"/>
        <v>22.807832944000001</v>
      </c>
      <c r="AX82" s="9"/>
      <c r="AY82" s="22">
        <v>0.262604</v>
      </c>
      <c r="AZ82" s="22">
        <v>536.95000000000005</v>
      </c>
      <c r="BA82" s="22">
        <v>-1.6323899999999999E-2</v>
      </c>
      <c r="BB82" s="22">
        <v>72</v>
      </c>
      <c r="BC82" s="22">
        <v>0.26202399999999998</v>
      </c>
      <c r="BD82">
        <f t="shared" si="22"/>
        <v>16.323899999999998</v>
      </c>
      <c r="BE82">
        <f t="shared" si="23"/>
        <v>4.2867214355999996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53.2254</v>
      </c>
      <c r="I83" s="22">
        <v>-1.5799000000000001E-2</v>
      </c>
      <c r="J83" s="22">
        <v>73</v>
      </c>
      <c r="K83" s="22">
        <v>1.46149</v>
      </c>
      <c r="L83">
        <f t="shared" si="12"/>
        <v>15.799000000000001</v>
      </c>
      <c r="M83">
        <f t="shared" si="13"/>
        <v>23.1044576</v>
      </c>
      <c r="N83" s="9"/>
      <c r="O83" s="22">
        <v>0.26763900000000002</v>
      </c>
      <c r="P83" s="22">
        <v>130.995</v>
      </c>
      <c r="Q83" s="22">
        <v>-1.6381799999999998E-2</v>
      </c>
      <c r="R83" s="22">
        <v>73</v>
      </c>
      <c r="S83" s="22">
        <v>0.26693699999999998</v>
      </c>
      <c r="T83">
        <f t="shared" si="14"/>
        <v>16.381799999999998</v>
      </c>
      <c r="U83">
        <f t="shared" si="15"/>
        <v>4.3844085701999997</v>
      </c>
      <c r="X83" s="9"/>
      <c r="Y83" s="22">
        <v>1.4623999999999999</v>
      </c>
      <c r="Z83" s="22">
        <v>199.06100000000001</v>
      </c>
      <c r="AA83" s="22">
        <v>-1.5484599999999999E-2</v>
      </c>
      <c r="AB83" s="22">
        <v>73</v>
      </c>
      <c r="AC83" s="22">
        <v>1.4617899999999999</v>
      </c>
      <c r="AD83">
        <f t="shared" si="16"/>
        <v>15.484599999999999</v>
      </c>
      <c r="AE83">
        <f t="shared" si="17"/>
        <v>22.644679039999996</v>
      </c>
      <c r="AF83" s="9"/>
      <c r="AG83" s="22">
        <v>0.26763900000000002</v>
      </c>
      <c r="AH83" s="22">
        <v>261.51499999999999</v>
      </c>
      <c r="AI83" s="22">
        <v>-1.63727E-2</v>
      </c>
      <c r="AJ83" s="22">
        <v>73</v>
      </c>
      <c r="AK83" s="22">
        <v>0.26724199999999998</v>
      </c>
      <c r="AL83">
        <f t="shared" si="18"/>
        <v>16.372700000000002</v>
      </c>
      <c r="AM83">
        <f t="shared" si="19"/>
        <v>4.3819730553000005</v>
      </c>
      <c r="AP83" s="9"/>
      <c r="AQ83" s="22">
        <v>1.4623999999999999</v>
      </c>
      <c r="AR83" s="22">
        <v>322.94</v>
      </c>
      <c r="AS83" s="22">
        <v>-1.5588400000000001E-2</v>
      </c>
      <c r="AT83" s="22">
        <v>73</v>
      </c>
      <c r="AU83" s="22">
        <v>1.4617899999999999</v>
      </c>
      <c r="AV83">
        <f t="shared" si="20"/>
        <v>15.5884</v>
      </c>
      <c r="AW83">
        <f t="shared" si="21"/>
        <v>22.796476159999997</v>
      </c>
      <c r="AX83" s="9"/>
      <c r="AY83" s="22">
        <v>0.26763900000000002</v>
      </c>
      <c r="AZ83" s="22">
        <v>537.04999999999995</v>
      </c>
      <c r="BA83" s="22">
        <v>-1.6308599999999999E-2</v>
      </c>
      <c r="BB83" s="22">
        <v>73</v>
      </c>
      <c r="BC83" s="22">
        <v>0.266876</v>
      </c>
      <c r="BD83">
        <f t="shared" si="22"/>
        <v>16.308599999999998</v>
      </c>
      <c r="BE83">
        <f t="shared" si="23"/>
        <v>4.3648173954000002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53.326099999999997</v>
      </c>
      <c r="I84" s="22">
        <v>-1.5838600000000001E-2</v>
      </c>
      <c r="J84" s="22">
        <v>74</v>
      </c>
      <c r="K84" s="22">
        <v>1.4562999999999999</v>
      </c>
      <c r="L84">
        <f t="shared" si="12"/>
        <v>15.838600000000001</v>
      </c>
      <c r="M84">
        <f t="shared" si="13"/>
        <v>23.082700482000003</v>
      </c>
      <c r="N84" s="9"/>
      <c r="O84" s="22">
        <v>0.272675</v>
      </c>
      <c r="P84" s="22">
        <v>131.095</v>
      </c>
      <c r="Q84" s="22">
        <v>-1.6381799999999998E-2</v>
      </c>
      <c r="R84" s="22">
        <v>74</v>
      </c>
      <c r="S84" s="22">
        <v>0.27215600000000001</v>
      </c>
      <c r="T84">
        <f t="shared" si="14"/>
        <v>16.381799999999998</v>
      </c>
      <c r="U84">
        <f t="shared" si="15"/>
        <v>4.4669073149999994</v>
      </c>
      <c r="X84" s="9"/>
      <c r="Y84" s="22">
        <v>1.4573700000000001</v>
      </c>
      <c r="Z84" s="22">
        <v>199.161</v>
      </c>
      <c r="AA84" s="22">
        <v>-1.5527300000000001E-2</v>
      </c>
      <c r="AB84" s="22">
        <v>74</v>
      </c>
      <c r="AC84" s="22">
        <v>1.4565999999999999</v>
      </c>
      <c r="AD84">
        <f t="shared" si="16"/>
        <v>15.5273</v>
      </c>
      <c r="AE84">
        <f t="shared" si="17"/>
        <v>22.629021201</v>
      </c>
      <c r="AF84" s="9"/>
      <c r="AG84" s="22">
        <v>0.272675</v>
      </c>
      <c r="AH84" s="22">
        <v>261.61500000000001</v>
      </c>
      <c r="AI84" s="22">
        <v>-1.63635E-2</v>
      </c>
      <c r="AJ84" s="22">
        <v>74</v>
      </c>
      <c r="AK84" s="22">
        <v>0.27209499999999998</v>
      </c>
      <c r="AL84">
        <f t="shared" si="18"/>
        <v>16.363499999999998</v>
      </c>
      <c r="AM84">
        <f t="shared" si="19"/>
        <v>4.4619173624999995</v>
      </c>
      <c r="AP84" s="9"/>
      <c r="AQ84" s="22">
        <v>1.4573700000000001</v>
      </c>
      <c r="AR84" s="22">
        <v>323.04000000000002</v>
      </c>
      <c r="AS84" s="22">
        <v>-1.5634200000000001E-2</v>
      </c>
      <c r="AT84" s="22">
        <v>74</v>
      </c>
      <c r="AU84" s="22">
        <v>1.4562999999999999</v>
      </c>
      <c r="AV84">
        <f t="shared" si="20"/>
        <v>15.634200000000002</v>
      </c>
      <c r="AW84">
        <f t="shared" si="21"/>
        <v>22.784814054000002</v>
      </c>
      <c r="AX84" s="9"/>
      <c r="AY84" s="22">
        <v>0.272675</v>
      </c>
      <c r="AZ84" s="22">
        <v>537.15099999999995</v>
      </c>
      <c r="BA84" s="22">
        <v>-1.6314700000000001E-2</v>
      </c>
      <c r="BB84" s="22">
        <v>74</v>
      </c>
      <c r="BC84" s="22">
        <v>0.27230799999999999</v>
      </c>
      <c r="BD84">
        <f t="shared" si="22"/>
        <v>16.314700000000002</v>
      </c>
      <c r="BE84">
        <f t="shared" si="23"/>
        <v>4.4486108225000009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53.4268</v>
      </c>
      <c r="I85" s="22">
        <v>-1.5850800000000002E-2</v>
      </c>
      <c r="J85" s="22">
        <v>75</v>
      </c>
      <c r="K85" s="22">
        <v>1.4511099999999999</v>
      </c>
      <c r="L85">
        <f t="shared" si="12"/>
        <v>15.850800000000001</v>
      </c>
      <c r="M85">
        <f t="shared" si="13"/>
        <v>23.020592363999999</v>
      </c>
      <c r="N85" s="9"/>
      <c r="O85" s="22">
        <v>0.27771000000000001</v>
      </c>
      <c r="P85" s="22">
        <v>131.196</v>
      </c>
      <c r="Q85" s="22">
        <v>-1.6381799999999998E-2</v>
      </c>
      <c r="R85" s="22">
        <v>75</v>
      </c>
      <c r="S85" s="22">
        <v>0.27710000000000001</v>
      </c>
      <c r="T85">
        <f t="shared" si="14"/>
        <v>16.381799999999998</v>
      </c>
      <c r="U85">
        <f t="shared" si="15"/>
        <v>4.5493896779999998</v>
      </c>
      <c r="X85" s="9"/>
      <c r="Y85" s="22">
        <v>1.4523299999999999</v>
      </c>
      <c r="Z85" s="22">
        <v>199.262</v>
      </c>
      <c r="AA85" s="22">
        <v>-1.5573099999999999E-2</v>
      </c>
      <c r="AB85" s="22">
        <v>75</v>
      </c>
      <c r="AC85" s="22">
        <v>1.4511099999999999</v>
      </c>
      <c r="AD85">
        <f t="shared" si="16"/>
        <v>15.5731</v>
      </c>
      <c r="AE85">
        <f t="shared" si="17"/>
        <v>22.617280322999999</v>
      </c>
      <c r="AF85" s="9"/>
      <c r="AG85" s="22">
        <v>0.27771000000000001</v>
      </c>
      <c r="AH85" s="22">
        <v>261.71600000000001</v>
      </c>
      <c r="AI85" s="22">
        <v>-1.63635E-2</v>
      </c>
      <c r="AJ85" s="22">
        <v>75</v>
      </c>
      <c r="AK85" s="22">
        <v>0.27710000000000001</v>
      </c>
      <c r="AL85">
        <f t="shared" si="18"/>
        <v>16.363499999999998</v>
      </c>
      <c r="AM85">
        <f t="shared" si="19"/>
        <v>4.5443075849999994</v>
      </c>
      <c r="AP85" s="9"/>
      <c r="AQ85" s="22">
        <v>1.4523299999999999</v>
      </c>
      <c r="AR85" s="22">
        <v>323.14100000000002</v>
      </c>
      <c r="AS85" s="22">
        <v>-1.5670799999999999E-2</v>
      </c>
      <c r="AT85" s="22">
        <v>75</v>
      </c>
      <c r="AU85" s="22">
        <v>1.4520299999999999</v>
      </c>
      <c r="AV85">
        <f t="shared" si="20"/>
        <v>15.670799999999998</v>
      </c>
      <c r="AW85">
        <f t="shared" si="21"/>
        <v>22.759172963999994</v>
      </c>
      <c r="AX85" s="9"/>
      <c r="AY85" s="22">
        <v>0.27771000000000001</v>
      </c>
      <c r="AZ85" s="22">
        <v>537.25199999999995</v>
      </c>
      <c r="BA85" s="22">
        <v>-1.63208E-2</v>
      </c>
      <c r="BB85" s="22">
        <v>75</v>
      </c>
      <c r="BC85" s="22">
        <v>0.27712999999999999</v>
      </c>
      <c r="BD85">
        <f t="shared" si="22"/>
        <v>16.320799999999998</v>
      </c>
      <c r="BE85">
        <f t="shared" si="23"/>
        <v>4.532449368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53.527500000000003</v>
      </c>
      <c r="I86" s="22">
        <v>-1.5878300000000001E-2</v>
      </c>
      <c r="J86" s="22">
        <v>76</v>
      </c>
      <c r="K86" s="22">
        <v>1.4459200000000001</v>
      </c>
      <c r="L86">
        <f t="shared" si="12"/>
        <v>15.878300000000001</v>
      </c>
      <c r="M86">
        <f t="shared" si="13"/>
        <v>22.980663590000002</v>
      </c>
      <c r="N86" s="9"/>
      <c r="O86" s="22">
        <v>0.28274500000000002</v>
      </c>
      <c r="P86" s="22">
        <v>131.297</v>
      </c>
      <c r="Q86" s="22">
        <v>-1.6381799999999998E-2</v>
      </c>
      <c r="R86" s="22">
        <v>76</v>
      </c>
      <c r="S86" s="22">
        <v>0.28201300000000001</v>
      </c>
      <c r="T86">
        <f t="shared" si="14"/>
        <v>16.381799999999998</v>
      </c>
      <c r="U86">
        <f t="shared" si="15"/>
        <v>4.6318720410000003</v>
      </c>
      <c r="X86" s="9"/>
      <c r="Y86" s="22">
        <v>1.4473</v>
      </c>
      <c r="Z86" s="22">
        <v>199.363</v>
      </c>
      <c r="AA86" s="22">
        <v>-1.5621899999999999E-2</v>
      </c>
      <c r="AB86" s="22">
        <v>76</v>
      </c>
      <c r="AC86" s="22">
        <v>1.4471400000000001</v>
      </c>
      <c r="AD86">
        <f t="shared" si="16"/>
        <v>15.6219</v>
      </c>
      <c r="AE86">
        <f t="shared" si="17"/>
        <v>22.60957587</v>
      </c>
      <c r="AF86" s="9"/>
      <c r="AG86" s="22">
        <v>0.28274500000000002</v>
      </c>
      <c r="AH86" s="22">
        <v>261.81700000000001</v>
      </c>
      <c r="AI86" s="22">
        <v>-1.6366599999999999E-2</v>
      </c>
      <c r="AJ86" s="22">
        <v>76</v>
      </c>
      <c r="AK86" s="22">
        <v>0.28216599999999997</v>
      </c>
      <c r="AL86">
        <f t="shared" si="18"/>
        <v>16.366599999999998</v>
      </c>
      <c r="AM86">
        <f t="shared" si="19"/>
        <v>4.6275743169999997</v>
      </c>
      <c r="AP86" s="9"/>
      <c r="AQ86" s="22">
        <v>1.4473</v>
      </c>
      <c r="AR86" s="22">
        <v>323.24200000000002</v>
      </c>
      <c r="AS86" s="22">
        <v>-1.5704300000000001E-2</v>
      </c>
      <c r="AT86" s="22">
        <v>76</v>
      </c>
      <c r="AU86" s="22">
        <v>1.4459200000000001</v>
      </c>
      <c r="AV86">
        <f t="shared" si="20"/>
        <v>15.704300000000002</v>
      </c>
      <c r="AW86">
        <f t="shared" si="21"/>
        <v>22.728833390000002</v>
      </c>
      <c r="AX86" s="9"/>
      <c r="AY86" s="22">
        <v>0.28274500000000002</v>
      </c>
      <c r="AZ86" s="22">
        <v>537.35299999999995</v>
      </c>
      <c r="BA86" s="22">
        <v>-1.6311599999999999E-2</v>
      </c>
      <c r="BB86" s="22">
        <v>76</v>
      </c>
      <c r="BC86" s="22">
        <v>0.281891</v>
      </c>
      <c r="BD86">
        <f t="shared" si="22"/>
        <v>16.311599999999999</v>
      </c>
      <c r="BE86">
        <f t="shared" si="23"/>
        <v>4.6120233419999996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53.6282</v>
      </c>
      <c r="I87" s="22">
        <v>-1.5908800000000001E-2</v>
      </c>
      <c r="J87" s="22">
        <v>77</v>
      </c>
      <c r="K87" s="22">
        <v>1.4419599999999999</v>
      </c>
      <c r="L87">
        <f t="shared" si="12"/>
        <v>15.908800000000001</v>
      </c>
      <c r="M87">
        <f t="shared" si="13"/>
        <v>22.944625888000004</v>
      </c>
      <c r="N87" s="9"/>
      <c r="O87" s="22">
        <v>0.28778100000000001</v>
      </c>
      <c r="P87" s="22">
        <v>131.39699999999999</v>
      </c>
      <c r="Q87" s="22">
        <v>-1.6378799999999999E-2</v>
      </c>
      <c r="R87" s="22">
        <v>77</v>
      </c>
      <c r="S87" s="22">
        <v>0.28720099999999998</v>
      </c>
      <c r="T87">
        <f t="shared" si="14"/>
        <v>16.378799999999998</v>
      </c>
      <c r="U87">
        <f t="shared" si="15"/>
        <v>4.7135074427999992</v>
      </c>
      <c r="X87" s="9"/>
      <c r="Y87" s="22">
        <v>1.4422600000000001</v>
      </c>
      <c r="Z87" s="22">
        <v>199.464</v>
      </c>
      <c r="AA87" s="22">
        <v>-1.5670799999999999E-2</v>
      </c>
      <c r="AB87" s="22">
        <v>77</v>
      </c>
      <c r="AC87" s="22">
        <v>1.4416500000000001</v>
      </c>
      <c r="AD87">
        <f t="shared" si="16"/>
        <v>15.670799999999998</v>
      </c>
      <c r="AE87">
        <f t="shared" si="17"/>
        <v>22.601368007999998</v>
      </c>
      <c r="AF87" s="9"/>
      <c r="AG87" s="22">
        <v>0.28778100000000001</v>
      </c>
      <c r="AH87" s="22">
        <v>261.91800000000001</v>
      </c>
      <c r="AI87" s="22">
        <v>-1.6366599999999999E-2</v>
      </c>
      <c r="AJ87" s="22">
        <v>77</v>
      </c>
      <c r="AK87" s="22">
        <v>0.28720099999999998</v>
      </c>
      <c r="AL87">
        <f t="shared" si="18"/>
        <v>16.366599999999998</v>
      </c>
      <c r="AM87">
        <f t="shared" si="19"/>
        <v>4.7099965145999994</v>
      </c>
      <c r="AP87" s="9"/>
      <c r="AQ87" s="22">
        <v>1.4422600000000001</v>
      </c>
      <c r="AR87" s="22">
        <v>323.34300000000002</v>
      </c>
      <c r="AS87" s="22">
        <v>-1.5731800000000001E-2</v>
      </c>
      <c r="AT87" s="22">
        <v>77</v>
      </c>
      <c r="AU87" s="22">
        <v>1.4419599999999999</v>
      </c>
      <c r="AV87">
        <f t="shared" si="20"/>
        <v>15.7318</v>
      </c>
      <c r="AW87">
        <f t="shared" si="21"/>
        <v>22.689345868</v>
      </c>
      <c r="AX87" s="9"/>
      <c r="AY87" s="22">
        <v>0.28778100000000001</v>
      </c>
      <c r="AZ87" s="22">
        <v>537.45299999999997</v>
      </c>
      <c r="BA87" s="22">
        <v>-1.6311599999999999E-2</v>
      </c>
      <c r="BB87" s="22">
        <v>77</v>
      </c>
      <c r="BC87" s="22">
        <v>0.28698699999999999</v>
      </c>
      <c r="BD87">
        <f t="shared" si="22"/>
        <v>16.311599999999999</v>
      </c>
      <c r="BE87">
        <f t="shared" si="23"/>
        <v>4.6941685595999996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53.728900000000003</v>
      </c>
      <c r="I88" s="22">
        <v>-1.5921000000000001E-2</v>
      </c>
      <c r="J88" s="22">
        <v>78</v>
      </c>
      <c r="K88" s="22">
        <v>1.4364600000000001</v>
      </c>
      <c r="L88">
        <f t="shared" si="12"/>
        <v>15.921000000000001</v>
      </c>
      <c r="M88">
        <f t="shared" si="13"/>
        <v>22.882138830000002</v>
      </c>
      <c r="N88" s="9"/>
      <c r="O88" s="22">
        <v>0.29281600000000002</v>
      </c>
      <c r="P88" s="22">
        <v>131.49799999999999</v>
      </c>
      <c r="Q88" s="22">
        <v>-1.6381799999999998E-2</v>
      </c>
      <c r="R88" s="22">
        <v>78</v>
      </c>
      <c r="S88" s="22">
        <v>0.29205300000000001</v>
      </c>
      <c r="T88">
        <f t="shared" si="14"/>
        <v>16.381799999999998</v>
      </c>
      <c r="U88">
        <f t="shared" si="15"/>
        <v>4.7968531487999995</v>
      </c>
      <c r="X88" s="9"/>
      <c r="Y88" s="22">
        <v>1.43723</v>
      </c>
      <c r="Z88" s="22">
        <v>199.56399999999999</v>
      </c>
      <c r="AA88" s="22">
        <v>-1.5701300000000001E-2</v>
      </c>
      <c r="AB88" s="22">
        <v>78</v>
      </c>
      <c r="AC88" s="22">
        <v>1.4358500000000001</v>
      </c>
      <c r="AD88">
        <f t="shared" si="16"/>
        <v>15.701300000000002</v>
      </c>
      <c r="AE88">
        <f t="shared" si="17"/>
        <v>22.566379399000002</v>
      </c>
      <c r="AF88" s="9"/>
      <c r="AG88" s="22">
        <v>0.29281600000000002</v>
      </c>
      <c r="AH88" s="22">
        <v>262.01799999999997</v>
      </c>
      <c r="AI88" s="22">
        <v>-1.6366599999999999E-2</v>
      </c>
      <c r="AJ88" s="22">
        <v>78</v>
      </c>
      <c r="AK88" s="22">
        <v>0.29220600000000002</v>
      </c>
      <c r="AL88">
        <f t="shared" si="18"/>
        <v>16.366599999999998</v>
      </c>
      <c r="AM88">
        <f t="shared" si="19"/>
        <v>4.7924023456000002</v>
      </c>
      <c r="AP88" s="9"/>
      <c r="AQ88" s="22">
        <v>1.43723</v>
      </c>
      <c r="AR88" s="22">
        <v>323.44299999999998</v>
      </c>
      <c r="AS88" s="22">
        <v>-1.5771500000000001E-2</v>
      </c>
      <c r="AT88" s="22">
        <v>78</v>
      </c>
      <c r="AU88" s="22">
        <v>1.4358500000000001</v>
      </c>
      <c r="AV88">
        <f t="shared" si="20"/>
        <v>15.771500000000001</v>
      </c>
      <c r="AW88">
        <f t="shared" si="21"/>
        <v>22.667272945000001</v>
      </c>
      <c r="AX88" s="9"/>
      <c r="AY88" s="22">
        <v>0.29281600000000002</v>
      </c>
      <c r="AZ88" s="22">
        <v>537.55399999999997</v>
      </c>
      <c r="BA88" s="22">
        <v>-1.6330000000000001E-2</v>
      </c>
      <c r="BB88" s="22">
        <v>78</v>
      </c>
      <c r="BC88" s="22">
        <v>0.292267</v>
      </c>
      <c r="BD88">
        <f t="shared" si="22"/>
        <v>16.330000000000002</v>
      </c>
      <c r="BE88">
        <f t="shared" si="23"/>
        <v>4.7816852800000005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53.829599999999999</v>
      </c>
      <c r="I89" s="22">
        <v>-1.5948500000000001E-2</v>
      </c>
      <c r="J89" s="22">
        <v>79</v>
      </c>
      <c r="K89" s="22">
        <v>1.43188</v>
      </c>
      <c r="L89">
        <f t="shared" si="12"/>
        <v>15.948500000000001</v>
      </c>
      <c r="M89">
        <f t="shared" si="13"/>
        <v>22.841282215000003</v>
      </c>
      <c r="N89" s="9"/>
      <c r="O89" s="22">
        <v>0.29785200000000001</v>
      </c>
      <c r="P89" s="22">
        <v>131.59899999999999</v>
      </c>
      <c r="Q89" s="22">
        <v>-1.6393999999999999E-2</v>
      </c>
      <c r="R89" s="22">
        <v>79</v>
      </c>
      <c r="S89" s="22">
        <v>0.297211</v>
      </c>
      <c r="T89">
        <f t="shared" si="14"/>
        <v>16.393999999999998</v>
      </c>
      <c r="U89">
        <f t="shared" si="15"/>
        <v>4.8829856879999998</v>
      </c>
      <c r="X89" s="9"/>
      <c r="Y89" s="22">
        <v>1.4321900000000001</v>
      </c>
      <c r="Z89" s="22">
        <v>199.66499999999999</v>
      </c>
      <c r="AA89" s="22">
        <v>-1.5737899999999999E-2</v>
      </c>
      <c r="AB89" s="22">
        <v>79</v>
      </c>
      <c r="AC89" s="22">
        <v>1.43127</v>
      </c>
      <c r="AD89">
        <f t="shared" si="16"/>
        <v>15.7379</v>
      </c>
      <c r="AE89">
        <f t="shared" si="17"/>
        <v>22.539663001000001</v>
      </c>
      <c r="AF89" s="9"/>
      <c r="AG89" s="22">
        <v>0.29785200000000001</v>
      </c>
      <c r="AH89" s="22">
        <v>262.11900000000003</v>
      </c>
      <c r="AI89" s="22">
        <v>-1.63635E-2</v>
      </c>
      <c r="AJ89" s="22">
        <v>79</v>
      </c>
      <c r="AK89" s="22">
        <v>0.29718</v>
      </c>
      <c r="AL89">
        <f t="shared" si="18"/>
        <v>16.363499999999998</v>
      </c>
      <c r="AM89">
        <f t="shared" si="19"/>
        <v>4.8739012019999999</v>
      </c>
      <c r="AP89" s="9"/>
      <c r="AQ89" s="22">
        <v>1.4321900000000001</v>
      </c>
      <c r="AR89" s="22">
        <v>323.54399999999998</v>
      </c>
      <c r="AS89" s="22">
        <v>-1.5786700000000001E-2</v>
      </c>
      <c r="AT89" s="22">
        <v>79</v>
      </c>
      <c r="AU89" s="22">
        <v>1.43127</v>
      </c>
      <c r="AV89">
        <f t="shared" si="20"/>
        <v>15.786700000000002</v>
      </c>
      <c r="AW89">
        <f t="shared" si="21"/>
        <v>22.609553873000003</v>
      </c>
      <c r="AX89" s="9"/>
      <c r="AY89" s="22">
        <v>0.29785200000000001</v>
      </c>
      <c r="AZ89" s="22">
        <v>537.65499999999997</v>
      </c>
      <c r="BA89" s="22">
        <v>-1.6317700000000001E-2</v>
      </c>
      <c r="BB89" s="22">
        <v>79</v>
      </c>
      <c r="BC89" s="22">
        <v>0.29708899999999999</v>
      </c>
      <c r="BD89">
        <f t="shared" si="22"/>
        <v>16.317700000000002</v>
      </c>
      <c r="BE89">
        <f t="shared" si="23"/>
        <v>4.8602595804000011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53.930399999999999</v>
      </c>
      <c r="I90" s="22">
        <v>-1.5954599999999999E-2</v>
      </c>
      <c r="J90" s="22">
        <v>80</v>
      </c>
      <c r="K90" s="22">
        <v>1.4260900000000001</v>
      </c>
      <c r="L90">
        <f t="shared" si="12"/>
        <v>15.954599999999999</v>
      </c>
      <c r="M90">
        <f t="shared" si="13"/>
        <v>22.769607389999997</v>
      </c>
      <c r="N90" s="9"/>
      <c r="O90" s="22">
        <v>0.30288700000000002</v>
      </c>
      <c r="P90" s="22">
        <v>131.69999999999999</v>
      </c>
      <c r="Q90" s="22">
        <v>-1.6369600000000002E-2</v>
      </c>
      <c r="R90" s="22">
        <v>80</v>
      </c>
      <c r="S90" s="22">
        <v>0.30224600000000001</v>
      </c>
      <c r="T90">
        <f t="shared" si="14"/>
        <v>16.369600000000002</v>
      </c>
      <c r="U90">
        <f t="shared" si="15"/>
        <v>4.9581390352000012</v>
      </c>
      <c r="X90" s="9"/>
      <c r="Y90" s="22">
        <v>1.4271499999999999</v>
      </c>
      <c r="Z90" s="22">
        <v>199.76599999999999</v>
      </c>
      <c r="AA90" s="22">
        <v>-1.57593E-2</v>
      </c>
      <c r="AB90" s="22">
        <v>80</v>
      </c>
      <c r="AC90" s="22">
        <v>1.42639</v>
      </c>
      <c r="AD90">
        <f t="shared" si="16"/>
        <v>15.7593</v>
      </c>
      <c r="AE90">
        <f t="shared" si="17"/>
        <v>22.490884994999998</v>
      </c>
      <c r="AF90" s="9"/>
      <c r="AG90" s="22">
        <v>0.30288700000000002</v>
      </c>
      <c r="AH90" s="22">
        <v>262.22000000000003</v>
      </c>
      <c r="AI90" s="22">
        <v>-1.6366599999999999E-2</v>
      </c>
      <c r="AJ90" s="22">
        <v>80</v>
      </c>
      <c r="AK90" s="22">
        <v>0.30239899999999997</v>
      </c>
      <c r="AL90">
        <f t="shared" si="18"/>
        <v>16.366599999999998</v>
      </c>
      <c r="AM90">
        <f t="shared" si="19"/>
        <v>4.9572303741999999</v>
      </c>
      <c r="AP90" s="9"/>
      <c r="AQ90" s="22">
        <v>1.4271499999999999</v>
      </c>
      <c r="AR90" s="22">
        <v>323.64499999999998</v>
      </c>
      <c r="AS90" s="22">
        <v>-1.5817299999999999E-2</v>
      </c>
      <c r="AT90" s="22">
        <v>80</v>
      </c>
      <c r="AU90" s="22">
        <v>1.42578</v>
      </c>
      <c r="AV90">
        <f t="shared" si="20"/>
        <v>15.817299999999999</v>
      </c>
      <c r="AW90">
        <f t="shared" si="21"/>
        <v>22.573659694999996</v>
      </c>
      <c r="AX90" s="9"/>
      <c r="AY90" s="22">
        <v>0.30288700000000002</v>
      </c>
      <c r="AZ90" s="22">
        <v>537.755</v>
      </c>
      <c r="BA90" s="22">
        <v>-1.6317700000000001E-2</v>
      </c>
      <c r="BB90" s="22">
        <v>80</v>
      </c>
      <c r="BC90" s="22">
        <v>0.30227700000000002</v>
      </c>
      <c r="BD90">
        <f t="shared" si="22"/>
        <v>16.317700000000002</v>
      </c>
      <c r="BE90">
        <f t="shared" si="23"/>
        <v>4.9424191999000007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54.031100000000002</v>
      </c>
      <c r="I91" s="22">
        <v>-1.5985099999999999E-2</v>
      </c>
      <c r="J91" s="22">
        <v>81</v>
      </c>
      <c r="K91" s="22">
        <v>1.4215100000000001</v>
      </c>
      <c r="L91">
        <f t="shared" si="12"/>
        <v>15.985099999999999</v>
      </c>
      <c r="M91">
        <f t="shared" si="13"/>
        <v>22.732730411999999</v>
      </c>
      <c r="N91" s="9"/>
      <c r="O91" s="22">
        <v>0.30792199999999997</v>
      </c>
      <c r="P91" s="22">
        <v>131.80000000000001</v>
      </c>
      <c r="Q91" s="22">
        <v>-1.6384900000000001E-2</v>
      </c>
      <c r="R91" s="22">
        <v>81</v>
      </c>
      <c r="S91" s="22">
        <v>0.30737300000000001</v>
      </c>
      <c r="T91">
        <f t="shared" si="14"/>
        <v>16.384900000000002</v>
      </c>
      <c r="U91">
        <f t="shared" si="15"/>
        <v>5.0452711778000001</v>
      </c>
      <c r="X91" s="9"/>
      <c r="Y91" s="22">
        <v>1.4221200000000001</v>
      </c>
      <c r="Z91" s="22">
        <v>199.86600000000001</v>
      </c>
      <c r="AA91" s="22">
        <v>-1.57898E-2</v>
      </c>
      <c r="AB91" s="22">
        <v>81</v>
      </c>
      <c r="AC91" s="22">
        <v>1.4215100000000001</v>
      </c>
      <c r="AD91">
        <f t="shared" si="16"/>
        <v>15.7898</v>
      </c>
      <c r="AE91">
        <f t="shared" si="17"/>
        <v>22.454990376000001</v>
      </c>
      <c r="AF91" s="9"/>
      <c r="AG91" s="22">
        <v>0.30792199999999997</v>
      </c>
      <c r="AH91" s="22">
        <v>262.32</v>
      </c>
      <c r="AI91" s="22">
        <v>-1.63757E-2</v>
      </c>
      <c r="AJ91" s="22">
        <v>81</v>
      </c>
      <c r="AK91" s="22">
        <v>0.30752600000000002</v>
      </c>
      <c r="AL91">
        <f t="shared" si="18"/>
        <v>16.375699999999998</v>
      </c>
      <c r="AM91">
        <f t="shared" si="19"/>
        <v>5.0424382953999993</v>
      </c>
      <c r="AP91" s="9"/>
      <c r="AQ91" s="22">
        <v>1.4221200000000001</v>
      </c>
      <c r="AR91" s="22">
        <v>323.745</v>
      </c>
      <c r="AS91" s="22">
        <v>-1.58417E-2</v>
      </c>
      <c r="AT91" s="22">
        <v>81</v>
      </c>
      <c r="AU91" s="22">
        <v>1.4215100000000001</v>
      </c>
      <c r="AV91">
        <f t="shared" si="20"/>
        <v>15.841699999999999</v>
      </c>
      <c r="AW91">
        <f t="shared" si="21"/>
        <v>22.528798404</v>
      </c>
      <c r="AX91" s="9"/>
      <c r="AY91" s="22">
        <v>0.30792199999999997</v>
      </c>
      <c r="AZ91" s="22">
        <v>537.85599999999999</v>
      </c>
      <c r="BA91" s="22">
        <v>-1.6323899999999999E-2</v>
      </c>
      <c r="BB91" s="22">
        <v>81</v>
      </c>
      <c r="BC91" s="22">
        <v>0.30743399999999999</v>
      </c>
      <c r="BD91">
        <f t="shared" si="22"/>
        <v>16.323899999999998</v>
      </c>
      <c r="BE91">
        <f t="shared" si="23"/>
        <v>5.0264879357999988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54.131799999999998</v>
      </c>
      <c r="I92" s="22">
        <v>-1.5994299999999999E-2</v>
      </c>
      <c r="J92" s="22">
        <v>82</v>
      </c>
      <c r="K92" s="22">
        <v>1.4160200000000001</v>
      </c>
      <c r="L92">
        <f t="shared" si="12"/>
        <v>15.994299999999999</v>
      </c>
      <c r="M92">
        <f t="shared" si="13"/>
        <v>22.665202643999997</v>
      </c>
      <c r="N92" s="9"/>
      <c r="O92" s="22">
        <v>0.31295800000000001</v>
      </c>
      <c r="P92" s="22">
        <v>131.90100000000001</v>
      </c>
      <c r="Q92" s="22">
        <v>-1.6390999999999999E-2</v>
      </c>
      <c r="R92" s="22">
        <v>82</v>
      </c>
      <c r="S92" s="22">
        <v>0.31234699999999999</v>
      </c>
      <c r="T92">
        <f t="shared" si="14"/>
        <v>16.390999999999998</v>
      </c>
      <c r="U92">
        <f t="shared" si="15"/>
        <v>5.1296945779999996</v>
      </c>
      <c r="X92" s="9"/>
      <c r="Y92" s="22">
        <v>1.4170799999999999</v>
      </c>
      <c r="Z92" s="22">
        <v>199.96700000000001</v>
      </c>
      <c r="AA92" s="22">
        <v>-1.5811200000000001E-2</v>
      </c>
      <c r="AB92" s="22">
        <v>82</v>
      </c>
      <c r="AC92" s="22">
        <v>1.4166300000000001</v>
      </c>
      <c r="AD92">
        <f t="shared" si="16"/>
        <v>15.811200000000001</v>
      </c>
      <c r="AE92">
        <f t="shared" si="17"/>
        <v>22.405735296</v>
      </c>
      <c r="AF92" s="9"/>
      <c r="AG92" s="22">
        <v>0.31295800000000001</v>
      </c>
      <c r="AH92" s="22">
        <v>262.42099999999999</v>
      </c>
      <c r="AI92" s="22">
        <v>-1.63727E-2</v>
      </c>
      <c r="AJ92" s="22">
        <v>82</v>
      </c>
      <c r="AK92" s="22">
        <v>0.31240800000000002</v>
      </c>
      <c r="AL92">
        <f t="shared" si="18"/>
        <v>16.372700000000002</v>
      </c>
      <c r="AM92">
        <f t="shared" si="19"/>
        <v>5.1239674466000009</v>
      </c>
      <c r="AP92" s="9"/>
      <c r="AQ92" s="22">
        <v>1.4170799999999999</v>
      </c>
      <c r="AR92" s="22">
        <v>323.846</v>
      </c>
      <c r="AS92" s="22">
        <v>-1.5869100000000001E-2</v>
      </c>
      <c r="AT92" s="22">
        <v>82</v>
      </c>
      <c r="AU92" s="22">
        <v>1.4160200000000001</v>
      </c>
      <c r="AV92">
        <f t="shared" si="20"/>
        <v>15.869100000000001</v>
      </c>
      <c r="AW92">
        <f t="shared" si="21"/>
        <v>22.487784227999999</v>
      </c>
      <c r="AX92" s="9"/>
      <c r="AY92" s="22">
        <v>0.31295800000000001</v>
      </c>
      <c r="AZ92" s="22">
        <v>537.95699999999999</v>
      </c>
      <c r="BA92" s="22">
        <v>-1.63208E-2</v>
      </c>
      <c r="BB92" s="22">
        <v>82</v>
      </c>
      <c r="BC92" s="22">
        <v>0.312531</v>
      </c>
      <c r="BD92">
        <f t="shared" si="22"/>
        <v>16.320799999999998</v>
      </c>
      <c r="BE92">
        <f t="shared" si="23"/>
        <v>5.1077249263999995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54.232500000000002</v>
      </c>
      <c r="I93" s="22">
        <v>-1.60187E-2</v>
      </c>
      <c r="J93" s="22">
        <v>83</v>
      </c>
      <c r="K93" s="22">
        <v>1.41144</v>
      </c>
      <c r="L93">
        <f t="shared" si="12"/>
        <v>16.018699999999999</v>
      </c>
      <c r="M93">
        <f t="shared" si="13"/>
        <v>22.619205335</v>
      </c>
      <c r="N93" s="9"/>
      <c r="O93" s="22">
        <v>0.31799300000000003</v>
      </c>
      <c r="P93" s="22">
        <v>132.00200000000001</v>
      </c>
      <c r="Q93" s="22">
        <v>-1.6393999999999999E-2</v>
      </c>
      <c r="R93" s="22">
        <v>83</v>
      </c>
      <c r="S93" s="22">
        <v>0.31735200000000002</v>
      </c>
      <c r="T93">
        <f t="shared" si="14"/>
        <v>16.393999999999998</v>
      </c>
      <c r="U93">
        <f t="shared" si="15"/>
        <v>5.2131772419999995</v>
      </c>
      <c r="X93" s="9"/>
      <c r="Y93" s="22">
        <v>1.41205</v>
      </c>
      <c r="Z93" s="22">
        <v>200.06800000000001</v>
      </c>
      <c r="AA93" s="22">
        <v>-1.5847799999999999E-2</v>
      </c>
      <c r="AB93" s="22">
        <v>83</v>
      </c>
      <c r="AC93" s="22">
        <v>1.41144</v>
      </c>
      <c r="AD93">
        <f t="shared" si="16"/>
        <v>15.847799999999999</v>
      </c>
      <c r="AE93">
        <f t="shared" si="17"/>
        <v>22.377885989999999</v>
      </c>
      <c r="AF93" s="9"/>
      <c r="AG93" s="22">
        <v>0.31799300000000003</v>
      </c>
      <c r="AH93" s="22">
        <v>262.52199999999999</v>
      </c>
      <c r="AI93" s="22">
        <v>-1.63727E-2</v>
      </c>
      <c r="AJ93" s="22">
        <v>83</v>
      </c>
      <c r="AK93" s="22">
        <v>0.31732199999999999</v>
      </c>
      <c r="AL93">
        <f t="shared" si="18"/>
        <v>16.372700000000002</v>
      </c>
      <c r="AM93">
        <f t="shared" si="19"/>
        <v>5.2064039911000011</v>
      </c>
      <c r="AP93" s="9"/>
      <c r="AQ93" s="22">
        <v>1.41205</v>
      </c>
      <c r="AR93" s="22">
        <v>323.947</v>
      </c>
      <c r="AS93" s="22">
        <v>-1.58966E-2</v>
      </c>
      <c r="AT93" s="22">
        <v>83</v>
      </c>
      <c r="AU93" s="22">
        <v>1.41174</v>
      </c>
      <c r="AV93">
        <f t="shared" si="20"/>
        <v>15.896600000000001</v>
      </c>
      <c r="AW93">
        <f t="shared" si="21"/>
        <v>22.446794030000003</v>
      </c>
      <c r="AX93" s="9"/>
      <c r="AY93" s="22">
        <v>0.31799300000000003</v>
      </c>
      <c r="AZ93" s="22">
        <v>538.05799999999999</v>
      </c>
      <c r="BA93" s="22">
        <v>-1.63208E-2</v>
      </c>
      <c r="BB93" s="22">
        <v>83</v>
      </c>
      <c r="BC93" s="22">
        <v>0.31738300000000003</v>
      </c>
      <c r="BD93">
        <f t="shared" si="22"/>
        <v>16.320799999999998</v>
      </c>
      <c r="BE93">
        <f t="shared" si="23"/>
        <v>5.1899001544000001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54.333199999999998</v>
      </c>
      <c r="I94" s="22">
        <v>-1.6030900000000001E-2</v>
      </c>
      <c r="J94" s="22">
        <v>84</v>
      </c>
      <c r="K94" s="22">
        <v>1.40594</v>
      </c>
      <c r="L94">
        <f t="shared" si="12"/>
        <v>16.030899999999999</v>
      </c>
      <c r="M94">
        <f t="shared" si="13"/>
        <v>22.555636609</v>
      </c>
      <c r="N94" s="9"/>
      <c r="O94" s="22">
        <v>0.32302900000000001</v>
      </c>
      <c r="P94" s="22">
        <v>132.102</v>
      </c>
      <c r="Q94" s="22">
        <v>-1.6393999999999999E-2</v>
      </c>
      <c r="R94" s="22">
        <v>84</v>
      </c>
      <c r="S94" s="22">
        <v>0.322357</v>
      </c>
      <c r="T94">
        <f t="shared" si="14"/>
        <v>16.393999999999998</v>
      </c>
      <c r="U94">
        <f t="shared" si="15"/>
        <v>5.2957374259999996</v>
      </c>
      <c r="X94" s="9"/>
      <c r="Y94" s="22">
        <v>1.4070100000000001</v>
      </c>
      <c r="Z94" s="22">
        <v>200.16900000000001</v>
      </c>
      <c r="AA94" s="22">
        <v>-1.5869100000000001E-2</v>
      </c>
      <c r="AB94" s="22">
        <v>84</v>
      </c>
      <c r="AC94" s="22">
        <v>1.40625</v>
      </c>
      <c r="AD94">
        <f t="shared" si="16"/>
        <v>15.869100000000001</v>
      </c>
      <c r="AE94">
        <f t="shared" si="17"/>
        <v>22.327982391000003</v>
      </c>
      <c r="AF94" s="9"/>
      <c r="AG94" s="22">
        <v>0.32302900000000001</v>
      </c>
      <c r="AH94" s="22">
        <v>262.62299999999999</v>
      </c>
      <c r="AI94" s="22">
        <v>-1.63757E-2</v>
      </c>
      <c r="AJ94" s="22">
        <v>84</v>
      </c>
      <c r="AK94" s="22">
        <v>0.32238800000000001</v>
      </c>
      <c r="AL94">
        <f t="shared" si="18"/>
        <v>16.375699999999998</v>
      </c>
      <c r="AM94">
        <f t="shared" si="19"/>
        <v>5.2898259952999993</v>
      </c>
      <c r="AP94" s="9"/>
      <c r="AQ94" s="22">
        <v>1.4070100000000001</v>
      </c>
      <c r="AR94" s="22">
        <v>324.04700000000003</v>
      </c>
      <c r="AS94" s="22">
        <v>-1.5905800000000001E-2</v>
      </c>
      <c r="AT94" s="22">
        <v>84</v>
      </c>
      <c r="AU94" s="22">
        <v>1.40625</v>
      </c>
      <c r="AV94">
        <f t="shared" si="20"/>
        <v>15.905800000000001</v>
      </c>
      <c r="AW94">
        <f t="shared" si="21"/>
        <v>22.379619658000003</v>
      </c>
      <c r="AX94" s="9"/>
      <c r="AY94" s="22">
        <v>0.32302900000000001</v>
      </c>
      <c r="AZ94" s="22">
        <v>538.15800000000002</v>
      </c>
      <c r="BA94" s="22">
        <v>-1.63208E-2</v>
      </c>
      <c r="BB94" s="22">
        <v>84</v>
      </c>
      <c r="BC94" s="22">
        <v>0.32223499999999999</v>
      </c>
      <c r="BD94">
        <f t="shared" si="22"/>
        <v>16.320799999999998</v>
      </c>
      <c r="BE94">
        <f t="shared" si="23"/>
        <v>5.2720917032000001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54.433900000000001</v>
      </c>
      <c r="I95" s="22">
        <v>-1.6043100000000001E-2</v>
      </c>
      <c r="J95" s="22">
        <v>85</v>
      </c>
      <c r="K95" s="22">
        <v>1.40106</v>
      </c>
      <c r="L95">
        <f t="shared" si="12"/>
        <v>16.043100000000003</v>
      </c>
      <c r="M95">
        <f t="shared" si="13"/>
        <v>22.492105338000005</v>
      </c>
      <c r="N95" s="9"/>
      <c r="O95" s="22">
        <v>0.32806400000000002</v>
      </c>
      <c r="P95" s="22">
        <v>132.203</v>
      </c>
      <c r="Q95" s="22">
        <v>-1.6406299999999999E-2</v>
      </c>
      <c r="R95" s="22">
        <v>85</v>
      </c>
      <c r="S95" s="22">
        <v>0.32727099999999998</v>
      </c>
      <c r="T95">
        <f t="shared" si="14"/>
        <v>16.406299999999998</v>
      </c>
      <c r="U95">
        <f t="shared" si="15"/>
        <v>5.3823164031999999</v>
      </c>
      <c r="X95" s="9"/>
      <c r="Y95" s="22">
        <v>1.40198</v>
      </c>
      <c r="Z95" s="22">
        <v>200.26900000000001</v>
      </c>
      <c r="AA95" s="22">
        <v>-1.5902699999999999E-2</v>
      </c>
      <c r="AB95" s="22">
        <v>85</v>
      </c>
      <c r="AC95" s="22">
        <v>1.40106</v>
      </c>
      <c r="AD95">
        <f t="shared" si="16"/>
        <v>15.902699999999999</v>
      </c>
      <c r="AE95">
        <f t="shared" si="17"/>
        <v>22.295267345999999</v>
      </c>
      <c r="AF95" s="9"/>
      <c r="AG95" s="22">
        <v>0.32806400000000002</v>
      </c>
      <c r="AH95" s="22">
        <v>262.72300000000001</v>
      </c>
      <c r="AI95" s="22">
        <v>-1.6369600000000002E-2</v>
      </c>
      <c r="AJ95" s="22">
        <v>85</v>
      </c>
      <c r="AK95" s="22">
        <v>0.32745400000000002</v>
      </c>
      <c r="AL95">
        <f t="shared" si="18"/>
        <v>16.369600000000002</v>
      </c>
      <c r="AM95">
        <f t="shared" si="19"/>
        <v>5.3702764544000008</v>
      </c>
      <c r="AP95" s="9"/>
      <c r="AQ95" s="22">
        <v>1.40198</v>
      </c>
      <c r="AR95" s="22">
        <v>324.14800000000002</v>
      </c>
      <c r="AS95" s="22">
        <v>-1.59241E-2</v>
      </c>
      <c r="AT95" s="22">
        <v>85</v>
      </c>
      <c r="AU95" s="22">
        <v>1.40137</v>
      </c>
      <c r="AV95">
        <f t="shared" si="20"/>
        <v>15.924099999999999</v>
      </c>
      <c r="AW95">
        <f t="shared" si="21"/>
        <v>22.325269717999998</v>
      </c>
      <c r="AX95" s="9"/>
      <c r="AY95" s="22">
        <v>0.32806400000000002</v>
      </c>
      <c r="AZ95" s="22">
        <v>538.25900000000001</v>
      </c>
      <c r="BA95" s="22">
        <v>-1.6326899999999998E-2</v>
      </c>
      <c r="BB95" s="22">
        <v>85</v>
      </c>
      <c r="BC95" s="22">
        <v>0.32733200000000001</v>
      </c>
      <c r="BD95">
        <f t="shared" si="22"/>
        <v>16.326899999999998</v>
      </c>
      <c r="BE95">
        <f t="shared" si="23"/>
        <v>5.3562681215999994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54.534599999999998</v>
      </c>
      <c r="I96" s="22">
        <v>-1.6052199999999999E-2</v>
      </c>
      <c r="J96" s="22">
        <v>86</v>
      </c>
      <c r="K96" s="22">
        <v>1.39618</v>
      </c>
      <c r="L96">
        <f t="shared" si="12"/>
        <v>16.052199999999999</v>
      </c>
      <c r="M96">
        <f t="shared" si="13"/>
        <v>22.423960267999998</v>
      </c>
      <c r="N96" s="9"/>
      <c r="O96" s="22">
        <v>0.33309899999999998</v>
      </c>
      <c r="P96" s="22">
        <v>132.304</v>
      </c>
      <c r="Q96" s="22">
        <v>-1.6400100000000001E-2</v>
      </c>
      <c r="R96" s="22">
        <v>86</v>
      </c>
      <c r="S96" s="22">
        <v>0.33245799999999998</v>
      </c>
      <c r="T96">
        <f t="shared" si="14"/>
        <v>16.400100000000002</v>
      </c>
      <c r="U96">
        <f t="shared" si="15"/>
        <v>5.4628569099000002</v>
      </c>
      <c r="X96" s="9"/>
      <c r="Y96" s="22">
        <v>1.3969400000000001</v>
      </c>
      <c r="Z96" s="22">
        <v>200.37</v>
      </c>
      <c r="AA96" s="22">
        <v>-1.5930199999999999E-2</v>
      </c>
      <c r="AB96" s="22">
        <v>86</v>
      </c>
      <c r="AC96" s="22">
        <v>1.3964799999999999</v>
      </c>
      <c r="AD96">
        <f t="shared" si="16"/>
        <v>15.930199999999999</v>
      </c>
      <c r="AE96">
        <f t="shared" si="17"/>
        <v>22.253533588</v>
      </c>
      <c r="AF96" s="9"/>
      <c r="AG96" s="22">
        <v>0.33309899999999998</v>
      </c>
      <c r="AH96" s="22">
        <v>262.82400000000001</v>
      </c>
      <c r="AI96" s="22">
        <v>-1.6369600000000002E-2</v>
      </c>
      <c r="AJ96" s="22">
        <v>86</v>
      </c>
      <c r="AK96" s="22">
        <v>0.33258100000000002</v>
      </c>
      <c r="AL96">
        <f t="shared" si="18"/>
        <v>16.369600000000002</v>
      </c>
      <c r="AM96">
        <f t="shared" si="19"/>
        <v>5.4526973904</v>
      </c>
      <c r="AP96" s="9"/>
      <c r="AQ96" s="22">
        <v>1.3969400000000001</v>
      </c>
      <c r="AR96" s="22">
        <v>324.24900000000002</v>
      </c>
      <c r="AS96" s="22">
        <v>-1.5942399999999999E-2</v>
      </c>
      <c r="AT96" s="22">
        <v>86</v>
      </c>
      <c r="AU96" s="22">
        <v>1.39679</v>
      </c>
      <c r="AV96">
        <f t="shared" si="20"/>
        <v>15.942399999999999</v>
      </c>
      <c r="AW96">
        <f t="shared" si="21"/>
        <v>22.270576256000002</v>
      </c>
      <c r="AX96" s="9"/>
      <c r="AY96" s="22">
        <v>0.33309899999999998</v>
      </c>
      <c r="AZ96" s="22">
        <v>538.36</v>
      </c>
      <c r="BA96" s="22">
        <v>-1.6326899999999998E-2</v>
      </c>
      <c r="BB96" s="22">
        <v>86</v>
      </c>
      <c r="BC96" s="22">
        <v>0.33264199999999999</v>
      </c>
      <c r="BD96">
        <f t="shared" si="22"/>
        <v>16.326899999999998</v>
      </c>
      <c r="BE96">
        <f t="shared" si="23"/>
        <v>5.4384740630999993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54.635300000000001</v>
      </c>
      <c r="I97" s="22">
        <v>-1.6076699999999999E-2</v>
      </c>
      <c r="J97" s="22">
        <v>87</v>
      </c>
      <c r="K97" s="22">
        <v>1.3915999999999999</v>
      </c>
      <c r="L97">
        <f t="shared" si="12"/>
        <v>16.076699999999999</v>
      </c>
      <c r="M97">
        <f t="shared" si="13"/>
        <v>22.377319496999998</v>
      </c>
      <c r="N97" s="9"/>
      <c r="O97" s="22">
        <v>0.33813500000000002</v>
      </c>
      <c r="P97" s="22">
        <v>132.405</v>
      </c>
      <c r="Q97" s="22">
        <v>-1.6393999999999999E-2</v>
      </c>
      <c r="R97" s="22">
        <v>87</v>
      </c>
      <c r="S97" s="22">
        <v>0.33755499999999999</v>
      </c>
      <c r="T97">
        <f t="shared" si="14"/>
        <v>16.393999999999998</v>
      </c>
      <c r="U97">
        <f t="shared" si="15"/>
        <v>5.5433851899999995</v>
      </c>
      <c r="X97" s="9"/>
      <c r="Y97" s="22">
        <v>1.39191</v>
      </c>
      <c r="Z97" s="22">
        <v>200.471</v>
      </c>
      <c r="AA97" s="22">
        <v>-1.5945399999999998E-2</v>
      </c>
      <c r="AB97" s="22">
        <v>87</v>
      </c>
      <c r="AC97" s="22">
        <v>1.3915999999999999</v>
      </c>
      <c r="AD97">
        <f t="shared" si="16"/>
        <v>15.945399999999999</v>
      </c>
      <c r="AE97">
        <f t="shared" si="17"/>
        <v>22.194561713999999</v>
      </c>
      <c r="AF97" s="9"/>
      <c r="AG97" s="22">
        <v>0.33813500000000002</v>
      </c>
      <c r="AH97" s="22">
        <v>262.92500000000001</v>
      </c>
      <c r="AI97" s="22">
        <v>-1.6378799999999999E-2</v>
      </c>
      <c r="AJ97" s="22">
        <v>87</v>
      </c>
      <c r="AK97" s="22">
        <v>0.33755499999999999</v>
      </c>
      <c r="AL97">
        <f t="shared" si="18"/>
        <v>16.378799999999998</v>
      </c>
      <c r="AM97">
        <f t="shared" si="19"/>
        <v>5.538245538</v>
      </c>
      <c r="AP97" s="9"/>
      <c r="AQ97" s="22">
        <v>1.39191</v>
      </c>
      <c r="AR97" s="22">
        <v>324.35000000000002</v>
      </c>
      <c r="AS97" s="22">
        <v>-1.5969799999999999E-2</v>
      </c>
      <c r="AT97" s="22">
        <v>87</v>
      </c>
      <c r="AU97" s="22">
        <v>1.3909899999999999</v>
      </c>
      <c r="AV97">
        <f t="shared" si="20"/>
        <v>15.969799999999999</v>
      </c>
      <c r="AW97">
        <f t="shared" si="21"/>
        <v>22.228524317999998</v>
      </c>
      <c r="AX97" s="9"/>
      <c r="AY97" s="22">
        <v>0.33813500000000002</v>
      </c>
      <c r="AZ97" s="22">
        <v>538.46</v>
      </c>
      <c r="BA97" s="22">
        <v>-1.6333E-2</v>
      </c>
      <c r="BB97" s="22">
        <v>87</v>
      </c>
      <c r="BC97" s="22">
        <v>0.33749400000000002</v>
      </c>
      <c r="BD97">
        <f t="shared" si="22"/>
        <v>16.333000000000002</v>
      </c>
      <c r="BE97">
        <f t="shared" si="23"/>
        <v>5.5227589550000014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54.735999999999997</v>
      </c>
      <c r="I98" s="22">
        <v>-1.6085800000000001E-2</v>
      </c>
      <c r="J98" s="22">
        <v>88</v>
      </c>
      <c r="K98" s="22">
        <v>1.3857999999999999</v>
      </c>
      <c r="L98">
        <f t="shared" si="12"/>
        <v>16.085800000000003</v>
      </c>
      <c r="M98">
        <f t="shared" si="13"/>
        <v>22.308913446000005</v>
      </c>
      <c r="N98" s="9"/>
      <c r="O98" s="22">
        <v>0.34316999999999998</v>
      </c>
      <c r="P98" s="22">
        <v>132.505</v>
      </c>
      <c r="Q98" s="22">
        <v>-1.6393999999999999E-2</v>
      </c>
      <c r="R98" s="22">
        <v>88</v>
      </c>
      <c r="S98" s="22">
        <v>0.34255999999999998</v>
      </c>
      <c r="T98">
        <f t="shared" si="14"/>
        <v>16.393999999999998</v>
      </c>
      <c r="U98">
        <f t="shared" si="15"/>
        <v>5.6259289799999994</v>
      </c>
      <c r="X98" s="9"/>
      <c r="Y98" s="22">
        <v>1.38687</v>
      </c>
      <c r="Z98" s="22">
        <v>200.571</v>
      </c>
      <c r="AA98" s="22">
        <v>-1.59515E-2</v>
      </c>
      <c r="AB98" s="22">
        <v>88</v>
      </c>
      <c r="AC98" s="22">
        <v>1.3855</v>
      </c>
      <c r="AD98">
        <f t="shared" si="16"/>
        <v>15.951500000000001</v>
      </c>
      <c r="AE98">
        <f t="shared" si="17"/>
        <v>22.122656805000002</v>
      </c>
      <c r="AF98" s="9"/>
      <c r="AG98" s="22">
        <v>0.34316999999999998</v>
      </c>
      <c r="AH98" s="22">
        <v>263.02499999999998</v>
      </c>
      <c r="AI98" s="22">
        <v>-1.6378799999999999E-2</v>
      </c>
      <c r="AJ98" s="22">
        <v>88</v>
      </c>
      <c r="AK98" s="22">
        <v>0.34265099999999998</v>
      </c>
      <c r="AL98">
        <f t="shared" si="18"/>
        <v>16.378799999999998</v>
      </c>
      <c r="AM98">
        <f t="shared" si="19"/>
        <v>5.6207127959999994</v>
      </c>
      <c r="AP98" s="9"/>
      <c r="AQ98" s="22">
        <v>1.38687</v>
      </c>
      <c r="AR98" s="22">
        <v>324.45</v>
      </c>
      <c r="AS98" s="22">
        <v>-1.5982099999999999E-2</v>
      </c>
      <c r="AT98" s="22">
        <v>88</v>
      </c>
      <c r="AU98" s="22">
        <v>1.3857999999999999</v>
      </c>
      <c r="AV98">
        <f t="shared" si="20"/>
        <v>15.982099999999999</v>
      </c>
      <c r="AW98">
        <f t="shared" si="21"/>
        <v>22.165095027</v>
      </c>
      <c r="AX98" s="9"/>
      <c r="AY98" s="22">
        <v>0.34316999999999998</v>
      </c>
      <c r="AZ98" s="22">
        <v>538.56100000000004</v>
      </c>
      <c r="BA98" s="22">
        <v>-1.6333E-2</v>
      </c>
      <c r="BB98" s="22">
        <v>88</v>
      </c>
      <c r="BC98" s="22">
        <v>0.34255999999999998</v>
      </c>
      <c r="BD98">
        <f t="shared" si="22"/>
        <v>16.333000000000002</v>
      </c>
      <c r="BE98">
        <f t="shared" si="23"/>
        <v>5.6049956100000005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54.8367</v>
      </c>
      <c r="I99" s="22">
        <v>-1.6095000000000002E-2</v>
      </c>
      <c r="J99" s="22">
        <v>89</v>
      </c>
      <c r="K99" s="22">
        <v>1.38062</v>
      </c>
      <c r="L99">
        <f t="shared" si="12"/>
        <v>16.095000000000002</v>
      </c>
      <c r="M99">
        <f t="shared" si="13"/>
        <v>22.240714800000003</v>
      </c>
      <c r="N99" s="9"/>
      <c r="O99" s="22">
        <v>0.34820600000000002</v>
      </c>
      <c r="P99" s="22">
        <v>132.60599999999999</v>
      </c>
      <c r="Q99" s="22">
        <v>-1.6393999999999999E-2</v>
      </c>
      <c r="R99" s="22">
        <v>89</v>
      </c>
      <c r="S99" s="22">
        <v>0.34759499999999999</v>
      </c>
      <c r="T99">
        <f t="shared" si="14"/>
        <v>16.393999999999998</v>
      </c>
      <c r="U99">
        <f t="shared" si="15"/>
        <v>5.7084891639999995</v>
      </c>
      <c r="X99" s="9"/>
      <c r="Y99" s="22">
        <v>1.38184</v>
      </c>
      <c r="Z99" s="22">
        <v>200.672</v>
      </c>
      <c r="AA99" s="22">
        <v>-1.59668E-2</v>
      </c>
      <c r="AB99" s="22">
        <v>89</v>
      </c>
      <c r="AC99" s="22">
        <v>1.3809199999999999</v>
      </c>
      <c r="AD99">
        <f t="shared" si="16"/>
        <v>15.966799999999999</v>
      </c>
      <c r="AE99">
        <f t="shared" si="17"/>
        <v>22.063562911999998</v>
      </c>
      <c r="AF99" s="9"/>
      <c r="AG99" s="22">
        <v>0.34820600000000002</v>
      </c>
      <c r="AH99" s="22">
        <v>263.12599999999998</v>
      </c>
      <c r="AI99" s="22">
        <v>-1.63757E-2</v>
      </c>
      <c r="AJ99" s="22">
        <v>89</v>
      </c>
      <c r="AK99" s="22">
        <v>0.34719800000000001</v>
      </c>
      <c r="AL99">
        <f t="shared" si="18"/>
        <v>16.375699999999998</v>
      </c>
      <c r="AM99">
        <f t="shared" si="19"/>
        <v>5.7021169941999998</v>
      </c>
      <c r="AP99" s="9"/>
      <c r="AQ99" s="22">
        <v>1.38184</v>
      </c>
      <c r="AR99" s="22">
        <v>324.55099999999999</v>
      </c>
      <c r="AS99" s="22">
        <v>-1.6000400000000001E-2</v>
      </c>
      <c r="AT99" s="22">
        <v>89</v>
      </c>
      <c r="AU99" s="22">
        <v>1.38123</v>
      </c>
      <c r="AV99">
        <f t="shared" si="20"/>
        <v>16.000400000000003</v>
      </c>
      <c r="AW99">
        <f t="shared" si="21"/>
        <v>22.109992736000002</v>
      </c>
      <c r="AX99" s="9"/>
      <c r="AY99" s="22">
        <v>0.34820600000000002</v>
      </c>
      <c r="AZ99" s="22">
        <v>538.66200000000003</v>
      </c>
      <c r="BA99" s="22">
        <v>-1.6339099999999999E-2</v>
      </c>
      <c r="BB99" s="22">
        <v>89</v>
      </c>
      <c r="BC99" s="22">
        <v>0.34759499999999999</v>
      </c>
      <c r="BD99">
        <f t="shared" si="22"/>
        <v>16.339099999999998</v>
      </c>
      <c r="BE99">
        <f t="shared" si="23"/>
        <v>5.6893726545999996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54.937399999999997</v>
      </c>
      <c r="I100" s="22">
        <v>-1.6119399999999999E-2</v>
      </c>
      <c r="J100" s="22">
        <v>90</v>
      </c>
      <c r="K100" s="22">
        <v>1.3760399999999999</v>
      </c>
      <c r="L100">
        <f t="shared" si="12"/>
        <v>16.119399999999999</v>
      </c>
      <c r="M100">
        <f t="shared" si="13"/>
        <v>22.193189919999998</v>
      </c>
      <c r="N100" s="9"/>
      <c r="O100" s="22">
        <v>0.35324100000000003</v>
      </c>
      <c r="P100" s="22">
        <v>132.70699999999999</v>
      </c>
      <c r="Q100" s="22">
        <v>-1.6390999999999999E-2</v>
      </c>
      <c r="R100" s="22">
        <v>90</v>
      </c>
      <c r="S100" s="22">
        <v>0.35263100000000003</v>
      </c>
      <c r="T100">
        <f t="shared" si="14"/>
        <v>16.390999999999998</v>
      </c>
      <c r="U100">
        <f t="shared" si="15"/>
        <v>5.7899732309999994</v>
      </c>
      <c r="X100" s="9"/>
      <c r="Y100" s="22">
        <v>1.3768</v>
      </c>
      <c r="Z100" s="22">
        <v>200.773</v>
      </c>
      <c r="AA100" s="22">
        <v>-1.5988200000000001E-2</v>
      </c>
      <c r="AB100" s="22">
        <v>90</v>
      </c>
      <c r="AC100" s="22">
        <v>1.3757299999999999</v>
      </c>
      <c r="AD100">
        <f t="shared" si="16"/>
        <v>15.988200000000001</v>
      </c>
      <c r="AE100">
        <f t="shared" si="17"/>
        <v>22.012553760000003</v>
      </c>
      <c r="AF100" s="9"/>
      <c r="AG100" s="22">
        <v>0.35324100000000003</v>
      </c>
      <c r="AH100" s="22">
        <v>263.22699999999998</v>
      </c>
      <c r="AI100" s="22">
        <v>-1.6369600000000002E-2</v>
      </c>
      <c r="AJ100" s="22">
        <v>90</v>
      </c>
      <c r="AK100" s="22">
        <v>0.35263100000000003</v>
      </c>
      <c r="AL100">
        <f t="shared" si="18"/>
        <v>16.369600000000002</v>
      </c>
      <c r="AM100">
        <f t="shared" si="19"/>
        <v>5.7824138736000013</v>
      </c>
      <c r="AP100" s="9"/>
      <c r="AQ100" s="22">
        <v>1.3768</v>
      </c>
      <c r="AR100" s="22">
        <v>324.65199999999999</v>
      </c>
      <c r="AS100" s="22">
        <v>-1.6030900000000001E-2</v>
      </c>
      <c r="AT100" s="22">
        <v>90</v>
      </c>
      <c r="AU100" s="22">
        <v>1.3757299999999999</v>
      </c>
      <c r="AV100">
        <f t="shared" si="20"/>
        <v>16.030899999999999</v>
      </c>
      <c r="AW100">
        <f t="shared" si="21"/>
        <v>22.071343119999998</v>
      </c>
      <c r="AX100" s="9"/>
      <c r="AY100" s="22">
        <v>0.35324100000000003</v>
      </c>
      <c r="AZ100" s="22">
        <v>538.76300000000003</v>
      </c>
      <c r="BA100" s="22">
        <v>-1.6323899999999999E-2</v>
      </c>
      <c r="BB100" s="22">
        <v>90</v>
      </c>
      <c r="BC100" s="22">
        <v>0.35260000000000002</v>
      </c>
      <c r="BD100">
        <f t="shared" si="22"/>
        <v>16.323899999999998</v>
      </c>
      <c r="BE100">
        <f t="shared" si="23"/>
        <v>5.7662707599000003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55.0381</v>
      </c>
      <c r="I101" s="22">
        <v>-1.6113300000000001E-2</v>
      </c>
      <c r="J101" s="22">
        <v>91</v>
      </c>
      <c r="K101" s="22">
        <v>1.3708499999999999</v>
      </c>
      <c r="L101">
        <f t="shared" si="12"/>
        <v>16.113299999999999</v>
      </c>
      <c r="M101">
        <f t="shared" si="13"/>
        <v>22.103741540999998</v>
      </c>
      <c r="N101" s="9"/>
      <c r="O101" s="22">
        <v>0.35827599999999998</v>
      </c>
      <c r="P101" s="22">
        <v>132.80699999999999</v>
      </c>
      <c r="Q101" s="22">
        <v>-1.6393999999999999E-2</v>
      </c>
      <c r="R101" s="22">
        <v>91</v>
      </c>
      <c r="S101" s="22">
        <v>0.357819</v>
      </c>
      <c r="T101">
        <f t="shared" si="14"/>
        <v>16.393999999999998</v>
      </c>
      <c r="U101">
        <f t="shared" si="15"/>
        <v>5.8735767439999993</v>
      </c>
      <c r="X101" s="9"/>
      <c r="Y101" s="22">
        <v>1.3717699999999999</v>
      </c>
      <c r="Z101" s="22">
        <v>200.87299999999999</v>
      </c>
      <c r="AA101" s="22">
        <v>-1.60065E-2</v>
      </c>
      <c r="AB101" s="22">
        <v>91</v>
      </c>
      <c r="AC101" s="22">
        <v>1.3711500000000001</v>
      </c>
      <c r="AD101">
        <f t="shared" si="16"/>
        <v>16.006499999999999</v>
      </c>
      <c r="AE101">
        <f t="shared" si="17"/>
        <v>21.957236504999997</v>
      </c>
      <c r="AF101" s="9"/>
      <c r="AG101" s="22">
        <v>0.35827599999999998</v>
      </c>
      <c r="AH101" s="22">
        <v>263.327</v>
      </c>
      <c r="AI101" s="22">
        <v>-1.6378799999999999E-2</v>
      </c>
      <c r="AJ101" s="22">
        <v>91</v>
      </c>
      <c r="AK101" s="22">
        <v>0.35760500000000001</v>
      </c>
      <c r="AL101">
        <f t="shared" si="18"/>
        <v>16.378799999999998</v>
      </c>
      <c r="AM101">
        <f t="shared" si="19"/>
        <v>5.8681309487999993</v>
      </c>
      <c r="AP101" s="9"/>
      <c r="AQ101" s="22">
        <v>1.3717699999999999</v>
      </c>
      <c r="AR101" s="22">
        <v>324.75200000000001</v>
      </c>
      <c r="AS101" s="22">
        <v>-1.60339E-2</v>
      </c>
      <c r="AT101" s="22">
        <v>91</v>
      </c>
      <c r="AU101" s="22">
        <v>1.3708499999999999</v>
      </c>
      <c r="AV101">
        <f t="shared" si="20"/>
        <v>16.033899999999999</v>
      </c>
      <c r="AW101">
        <f t="shared" si="21"/>
        <v>21.994823002999997</v>
      </c>
      <c r="AX101" s="9"/>
      <c r="AY101" s="22">
        <v>0.35827599999999998</v>
      </c>
      <c r="AZ101" s="22">
        <v>538.86300000000006</v>
      </c>
      <c r="BA101" s="22">
        <v>-1.6326899999999998E-2</v>
      </c>
      <c r="BB101" s="22">
        <v>91</v>
      </c>
      <c r="BC101" s="22">
        <v>0.35772700000000002</v>
      </c>
      <c r="BD101">
        <f t="shared" si="22"/>
        <v>16.326899999999998</v>
      </c>
      <c r="BE101">
        <f t="shared" si="23"/>
        <v>5.8495364243999992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55.138800000000003</v>
      </c>
      <c r="I102" s="22">
        <v>-1.6122399999999999E-2</v>
      </c>
      <c r="J102" s="22">
        <v>92</v>
      </c>
      <c r="K102" s="22">
        <v>1.3662700000000001</v>
      </c>
      <c r="L102">
        <f t="shared" si="12"/>
        <v>16.122399999999999</v>
      </c>
      <c r="M102">
        <f t="shared" si="13"/>
        <v>22.034967752</v>
      </c>
      <c r="N102" s="9"/>
      <c r="O102" s="22">
        <v>0.36331200000000002</v>
      </c>
      <c r="P102" s="22">
        <v>132.90799999999999</v>
      </c>
      <c r="Q102" s="22">
        <v>-1.6390999999999999E-2</v>
      </c>
      <c r="R102" s="22">
        <v>92</v>
      </c>
      <c r="S102" s="22">
        <v>0.362701</v>
      </c>
      <c r="T102">
        <f t="shared" si="14"/>
        <v>16.390999999999998</v>
      </c>
      <c r="U102">
        <f t="shared" si="15"/>
        <v>5.9550469919999998</v>
      </c>
      <c r="X102" s="9"/>
      <c r="Y102" s="22">
        <v>1.36673</v>
      </c>
      <c r="Z102" s="22">
        <v>200.97399999999999</v>
      </c>
      <c r="AA102" s="22">
        <v>-1.6030900000000001E-2</v>
      </c>
      <c r="AB102" s="22">
        <v>92</v>
      </c>
      <c r="AC102" s="22">
        <v>1.3662700000000001</v>
      </c>
      <c r="AD102">
        <f t="shared" si="16"/>
        <v>16.030899999999999</v>
      </c>
      <c r="AE102">
        <f t="shared" si="17"/>
        <v>21.909911956999998</v>
      </c>
      <c r="AF102" s="9"/>
      <c r="AG102" s="22">
        <v>0.36331200000000002</v>
      </c>
      <c r="AH102" s="22">
        <v>263.428</v>
      </c>
      <c r="AI102" s="22">
        <v>-1.63635E-2</v>
      </c>
      <c r="AJ102" s="22">
        <v>92</v>
      </c>
      <c r="AK102" s="22">
        <v>0.36267100000000002</v>
      </c>
      <c r="AL102">
        <f t="shared" si="18"/>
        <v>16.363499999999998</v>
      </c>
      <c r="AM102">
        <f t="shared" si="19"/>
        <v>5.9450559119999999</v>
      </c>
      <c r="AP102" s="9"/>
      <c r="AQ102" s="22">
        <v>1.36673</v>
      </c>
      <c r="AR102" s="22">
        <v>324.85300000000001</v>
      </c>
      <c r="AS102" s="22">
        <v>-1.6043100000000001E-2</v>
      </c>
      <c r="AT102" s="22">
        <v>92</v>
      </c>
      <c r="AU102" s="22">
        <v>1.3653599999999999</v>
      </c>
      <c r="AV102">
        <f t="shared" si="20"/>
        <v>16.043100000000003</v>
      </c>
      <c r="AW102">
        <f t="shared" si="21"/>
        <v>21.926586063000002</v>
      </c>
      <c r="AX102" s="9"/>
      <c r="AY102" s="22">
        <v>0.36331200000000002</v>
      </c>
      <c r="AZ102" s="22">
        <v>538.96400000000006</v>
      </c>
      <c r="BA102" s="22">
        <v>-1.6336099999999999E-2</v>
      </c>
      <c r="BB102" s="22">
        <v>92</v>
      </c>
      <c r="BC102" s="22">
        <v>0.362732</v>
      </c>
      <c r="BD102">
        <f t="shared" si="22"/>
        <v>16.336099999999998</v>
      </c>
      <c r="BE102">
        <f t="shared" si="23"/>
        <v>5.9351011631999997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55.239600000000003</v>
      </c>
      <c r="I103" s="22">
        <v>-1.6131599999999999E-2</v>
      </c>
      <c r="J103" s="22">
        <v>93</v>
      </c>
      <c r="K103" s="22">
        <v>1.3607800000000001</v>
      </c>
      <c r="L103">
        <f t="shared" si="12"/>
        <v>16.131599999999999</v>
      </c>
      <c r="M103">
        <f t="shared" si="13"/>
        <v>21.966238403999998</v>
      </c>
      <c r="N103" s="9"/>
      <c r="O103" s="22">
        <v>0.36834699999999998</v>
      </c>
      <c r="P103" s="22">
        <v>133.00899999999999</v>
      </c>
      <c r="Q103" s="22">
        <v>-1.6393999999999999E-2</v>
      </c>
      <c r="R103" s="22">
        <v>93</v>
      </c>
      <c r="S103" s="22">
        <v>0.36773699999999998</v>
      </c>
      <c r="T103">
        <f t="shared" si="14"/>
        <v>16.393999999999998</v>
      </c>
      <c r="U103">
        <f t="shared" si="15"/>
        <v>6.0386807179999993</v>
      </c>
      <c r="X103" s="9"/>
      <c r="Y103" s="22">
        <v>1.3616900000000001</v>
      </c>
      <c r="Z103" s="22">
        <v>201.07499999999999</v>
      </c>
      <c r="AA103" s="22">
        <v>-1.6039999999999999E-2</v>
      </c>
      <c r="AB103" s="22">
        <v>93</v>
      </c>
      <c r="AC103" s="22">
        <v>1.3607800000000001</v>
      </c>
      <c r="AD103">
        <f t="shared" si="16"/>
        <v>16.04</v>
      </c>
      <c r="AE103">
        <f t="shared" si="17"/>
        <v>21.8415076</v>
      </c>
      <c r="AF103" s="9"/>
      <c r="AG103" s="22">
        <v>0.36834699999999998</v>
      </c>
      <c r="AH103" s="22">
        <v>263.529</v>
      </c>
      <c r="AI103" s="22">
        <v>-1.63605E-2</v>
      </c>
      <c r="AJ103" s="22">
        <v>93</v>
      </c>
      <c r="AK103" s="22">
        <v>0.36761500000000003</v>
      </c>
      <c r="AL103">
        <f t="shared" si="18"/>
        <v>16.360500000000002</v>
      </c>
      <c r="AM103">
        <f t="shared" si="19"/>
        <v>6.0263410935000001</v>
      </c>
      <c r="AP103" s="9"/>
      <c r="AQ103" s="22">
        <v>1.3616900000000001</v>
      </c>
      <c r="AR103" s="22">
        <v>324.95400000000001</v>
      </c>
      <c r="AS103" s="22">
        <v>-1.6052199999999999E-2</v>
      </c>
      <c r="AT103" s="22">
        <v>93</v>
      </c>
      <c r="AU103" s="22">
        <v>1.3613900000000001</v>
      </c>
      <c r="AV103">
        <f t="shared" si="20"/>
        <v>16.052199999999999</v>
      </c>
      <c r="AW103">
        <f t="shared" si="21"/>
        <v>21.858120218</v>
      </c>
      <c r="AX103" s="9"/>
      <c r="AY103" s="22">
        <v>0.36834699999999998</v>
      </c>
      <c r="AZ103" s="22">
        <v>539.06500000000005</v>
      </c>
      <c r="BA103" s="22">
        <v>-1.6326899999999998E-2</v>
      </c>
      <c r="BB103" s="22">
        <v>93</v>
      </c>
      <c r="BC103" s="22">
        <v>0.36773699999999998</v>
      </c>
      <c r="BD103">
        <f t="shared" si="22"/>
        <v>16.326899999999998</v>
      </c>
      <c r="BE103">
        <f t="shared" si="23"/>
        <v>6.0139646342999988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55.340299999999999</v>
      </c>
      <c r="I104" s="22">
        <v>-1.6131599999999999E-2</v>
      </c>
      <c r="J104" s="22">
        <v>94</v>
      </c>
      <c r="K104" s="22">
        <v>1.3562000000000001</v>
      </c>
      <c r="L104">
        <f t="shared" si="12"/>
        <v>16.131599999999999</v>
      </c>
      <c r="M104">
        <f t="shared" si="13"/>
        <v>21.885096455999999</v>
      </c>
      <c r="N104" s="9"/>
      <c r="O104" s="22">
        <v>0.37338300000000002</v>
      </c>
      <c r="P104" s="22">
        <v>133.11000000000001</v>
      </c>
      <c r="Q104" s="22">
        <v>-1.63879E-2</v>
      </c>
      <c r="R104" s="22">
        <v>94</v>
      </c>
      <c r="S104" s="22">
        <v>0.37292500000000001</v>
      </c>
      <c r="T104">
        <f t="shared" si="14"/>
        <v>16.387900000000002</v>
      </c>
      <c r="U104">
        <f t="shared" si="15"/>
        <v>6.1189632657000015</v>
      </c>
      <c r="X104" s="9"/>
      <c r="Y104" s="22">
        <v>1.35666</v>
      </c>
      <c r="Z104" s="22">
        <v>201.17599999999999</v>
      </c>
      <c r="AA104" s="22">
        <v>-1.6058300000000001E-2</v>
      </c>
      <c r="AB104" s="22">
        <v>94</v>
      </c>
      <c r="AC104" s="22">
        <v>1.3555900000000001</v>
      </c>
      <c r="AD104">
        <f t="shared" si="16"/>
        <v>16.058300000000003</v>
      </c>
      <c r="AE104">
        <f t="shared" si="17"/>
        <v>21.785653278000002</v>
      </c>
      <c r="AF104" s="9"/>
      <c r="AG104" s="22">
        <v>0.37338300000000002</v>
      </c>
      <c r="AH104" s="22">
        <v>263.63</v>
      </c>
      <c r="AI104" s="22">
        <v>-1.6369600000000002E-2</v>
      </c>
      <c r="AJ104" s="22">
        <v>94</v>
      </c>
      <c r="AK104" s="22">
        <v>0.37292500000000001</v>
      </c>
      <c r="AL104">
        <f t="shared" si="18"/>
        <v>16.369600000000002</v>
      </c>
      <c r="AM104">
        <f t="shared" si="19"/>
        <v>6.1121303568000007</v>
      </c>
      <c r="AP104" s="9"/>
      <c r="AQ104" s="22">
        <v>1.35666</v>
      </c>
      <c r="AR104" s="22">
        <v>325.05500000000001</v>
      </c>
      <c r="AS104" s="22">
        <v>-1.6070600000000001E-2</v>
      </c>
      <c r="AT104" s="22">
        <v>94</v>
      </c>
      <c r="AU104" s="22">
        <v>1.3555900000000001</v>
      </c>
      <c r="AV104">
        <f t="shared" si="20"/>
        <v>16.070600000000002</v>
      </c>
      <c r="AW104">
        <f t="shared" si="21"/>
        <v>21.802340196000003</v>
      </c>
      <c r="AX104" s="9"/>
      <c r="AY104" s="22">
        <v>0.37338300000000002</v>
      </c>
      <c r="AZ104" s="22">
        <v>539.16499999999996</v>
      </c>
      <c r="BA104" s="22">
        <v>-1.6323899999999999E-2</v>
      </c>
      <c r="BB104" s="22">
        <v>94</v>
      </c>
      <c r="BC104" s="22">
        <v>0.37271100000000001</v>
      </c>
      <c r="BD104">
        <f t="shared" si="22"/>
        <v>16.323899999999998</v>
      </c>
      <c r="BE104">
        <f t="shared" si="23"/>
        <v>6.0950667536999994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55.441000000000003</v>
      </c>
      <c r="I105" s="22">
        <v>-1.6137700000000001E-2</v>
      </c>
      <c r="J105" s="22">
        <v>95</v>
      </c>
      <c r="K105" s="22">
        <v>1.35101</v>
      </c>
      <c r="L105">
        <f t="shared" si="12"/>
        <v>16.137700000000002</v>
      </c>
      <c r="M105">
        <f t="shared" si="13"/>
        <v>21.812038074000004</v>
      </c>
      <c r="N105" s="9"/>
      <c r="O105" s="22">
        <v>0.37841799999999998</v>
      </c>
      <c r="P105" s="22">
        <v>133.21</v>
      </c>
      <c r="Q105" s="22">
        <v>-1.63879E-2</v>
      </c>
      <c r="R105" s="22">
        <v>95</v>
      </c>
      <c r="S105" s="22">
        <v>0.37783800000000001</v>
      </c>
      <c r="T105">
        <f t="shared" si="14"/>
        <v>16.387900000000002</v>
      </c>
      <c r="U105">
        <f t="shared" si="15"/>
        <v>6.2014763422000003</v>
      </c>
      <c r="X105" s="9"/>
      <c r="Y105" s="22">
        <v>1.35162</v>
      </c>
      <c r="Z105" s="22">
        <v>201.27600000000001</v>
      </c>
      <c r="AA105" s="22">
        <v>-1.6070600000000001E-2</v>
      </c>
      <c r="AB105" s="22">
        <v>95</v>
      </c>
      <c r="AC105" s="22">
        <v>1.35101</v>
      </c>
      <c r="AD105">
        <f t="shared" si="16"/>
        <v>16.070600000000002</v>
      </c>
      <c r="AE105">
        <f t="shared" si="17"/>
        <v>21.721344372000004</v>
      </c>
      <c r="AF105" s="9"/>
      <c r="AG105" s="22">
        <v>0.37841799999999998</v>
      </c>
      <c r="AH105" s="22">
        <v>263.73</v>
      </c>
      <c r="AI105" s="22">
        <v>-1.6369600000000002E-2</v>
      </c>
      <c r="AJ105" s="22">
        <v>95</v>
      </c>
      <c r="AK105" s="22">
        <v>0.37765500000000002</v>
      </c>
      <c r="AL105">
        <f t="shared" si="18"/>
        <v>16.369600000000002</v>
      </c>
      <c r="AM105">
        <f t="shared" si="19"/>
        <v>6.1945512927999999</v>
      </c>
      <c r="AP105" s="9"/>
      <c r="AQ105" s="22">
        <v>1.35162</v>
      </c>
      <c r="AR105" s="22">
        <v>325.15499999999997</v>
      </c>
      <c r="AS105" s="22">
        <v>-1.6076699999999999E-2</v>
      </c>
      <c r="AT105" s="22">
        <v>95</v>
      </c>
      <c r="AU105" s="22">
        <v>1.35101</v>
      </c>
      <c r="AV105">
        <f t="shared" si="20"/>
        <v>16.076699999999999</v>
      </c>
      <c r="AW105">
        <f t="shared" si="21"/>
        <v>21.729589254</v>
      </c>
      <c r="AX105" s="9"/>
      <c r="AY105" s="22">
        <v>0.37841799999999998</v>
      </c>
      <c r="AZ105" s="22">
        <v>539.26599999999996</v>
      </c>
      <c r="BA105" s="22">
        <v>-1.6326899999999998E-2</v>
      </c>
      <c r="BB105" s="22">
        <v>95</v>
      </c>
      <c r="BC105" s="22">
        <v>0.37768600000000002</v>
      </c>
      <c r="BD105">
        <f t="shared" si="22"/>
        <v>16.326899999999998</v>
      </c>
      <c r="BE105">
        <f t="shared" si="23"/>
        <v>6.1783928441999993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55.541699999999999</v>
      </c>
      <c r="I106" s="22">
        <v>-1.6153000000000001E-2</v>
      </c>
      <c r="J106" s="22">
        <v>96</v>
      </c>
      <c r="K106" s="22">
        <v>1.34552</v>
      </c>
      <c r="L106">
        <f t="shared" si="12"/>
        <v>16.153000000000002</v>
      </c>
      <c r="M106">
        <f t="shared" si="13"/>
        <v>21.751468270000004</v>
      </c>
      <c r="N106" s="9"/>
      <c r="O106" s="22">
        <v>0.38345299999999999</v>
      </c>
      <c r="P106" s="22">
        <v>133.31100000000001</v>
      </c>
      <c r="Q106" s="22">
        <v>-1.63879E-2</v>
      </c>
      <c r="R106" s="22">
        <v>96</v>
      </c>
      <c r="S106" s="22">
        <v>0.38275100000000001</v>
      </c>
      <c r="T106">
        <f t="shared" si="14"/>
        <v>16.387900000000002</v>
      </c>
      <c r="U106">
        <f t="shared" si="15"/>
        <v>6.2839894187000009</v>
      </c>
      <c r="X106" s="9"/>
      <c r="Y106" s="22">
        <v>1.34659</v>
      </c>
      <c r="Z106" s="22">
        <v>201.37700000000001</v>
      </c>
      <c r="AA106" s="22">
        <v>-1.60736E-2</v>
      </c>
      <c r="AB106" s="22">
        <v>96</v>
      </c>
      <c r="AC106" s="22">
        <v>1.3458300000000001</v>
      </c>
      <c r="AD106">
        <f t="shared" si="16"/>
        <v>16.073599999999999</v>
      </c>
      <c r="AE106">
        <f t="shared" si="17"/>
        <v>21.644549023999996</v>
      </c>
      <c r="AF106" s="9"/>
      <c r="AG106" s="22">
        <v>0.38345299999999999</v>
      </c>
      <c r="AH106" s="22">
        <v>263.83100000000002</v>
      </c>
      <c r="AI106" s="22">
        <v>-1.6366599999999999E-2</v>
      </c>
      <c r="AJ106" s="22">
        <v>96</v>
      </c>
      <c r="AK106" s="22">
        <v>0.38290400000000002</v>
      </c>
      <c r="AL106">
        <f t="shared" si="18"/>
        <v>16.366599999999998</v>
      </c>
      <c r="AM106">
        <f t="shared" si="19"/>
        <v>6.2758218697999988</v>
      </c>
      <c r="AP106" s="9"/>
      <c r="AQ106" s="22">
        <v>1.34659</v>
      </c>
      <c r="AR106" s="22">
        <v>325.25599999999997</v>
      </c>
      <c r="AS106" s="22">
        <v>-1.60889E-2</v>
      </c>
      <c r="AT106" s="22">
        <v>96</v>
      </c>
      <c r="AU106" s="22">
        <v>1.34521</v>
      </c>
      <c r="AV106">
        <f t="shared" si="20"/>
        <v>16.088899999999999</v>
      </c>
      <c r="AW106">
        <f t="shared" si="21"/>
        <v>21.665151850999997</v>
      </c>
      <c r="AX106" s="9"/>
      <c r="AY106" s="22">
        <v>0.38345299999999999</v>
      </c>
      <c r="AZ106" s="22">
        <v>539.36699999999996</v>
      </c>
      <c r="BA106" s="22">
        <v>-1.6336099999999999E-2</v>
      </c>
      <c r="BB106" s="22">
        <v>96</v>
      </c>
      <c r="BC106" s="22">
        <v>0.38284299999999999</v>
      </c>
      <c r="BD106">
        <f t="shared" si="22"/>
        <v>16.336099999999998</v>
      </c>
      <c r="BE106">
        <f t="shared" si="23"/>
        <v>6.2641265532999988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55.642400000000002</v>
      </c>
      <c r="I107" s="22">
        <v>-1.6165200000000001E-2</v>
      </c>
      <c r="J107" s="22">
        <v>97</v>
      </c>
      <c r="K107" s="22">
        <v>1.34094</v>
      </c>
      <c r="L107">
        <f t="shared" si="12"/>
        <v>16.165200000000002</v>
      </c>
      <c r="M107">
        <f t="shared" si="13"/>
        <v>21.686424060000004</v>
      </c>
      <c r="N107" s="9"/>
      <c r="O107" s="22">
        <v>0.38848899999999997</v>
      </c>
      <c r="P107" s="22">
        <v>133.41200000000001</v>
      </c>
      <c r="Q107" s="22">
        <v>-1.6393999999999999E-2</v>
      </c>
      <c r="R107" s="22">
        <v>97</v>
      </c>
      <c r="S107" s="22">
        <v>0.38793899999999998</v>
      </c>
      <c r="T107">
        <f t="shared" si="14"/>
        <v>16.393999999999998</v>
      </c>
      <c r="U107">
        <f t="shared" si="15"/>
        <v>6.3688886659999993</v>
      </c>
      <c r="X107" s="9"/>
      <c r="Y107" s="22">
        <v>1.34155</v>
      </c>
      <c r="Z107" s="22">
        <v>201.47800000000001</v>
      </c>
      <c r="AA107" s="22">
        <v>-1.6091899999999999E-2</v>
      </c>
      <c r="AB107" s="22">
        <v>97</v>
      </c>
      <c r="AC107" s="22">
        <v>1.3406400000000001</v>
      </c>
      <c r="AD107">
        <f t="shared" si="16"/>
        <v>16.091899999999999</v>
      </c>
      <c r="AE107">
        <f t="shared" si="17"/>
        <v>21.588088445</v>
      </c>
      <c r="AF107" s="9"/>
      <c r="AG107" s="22">
        <v>0.38848899999999997</v>
      </c>
      <c r="AH107" s="22">
        <v>263.93200000000002</v>
      </c>
      <c r="AI107" s="22">
        <v>-1.6369600000000002E-2</v>
      </c>
      <c r="AJ107" s="22">
        <v>97</v>
      </c>
      <c r="AK107" s="22">
        <v>0.38784800000000003</v>
      </c>
      <c r="AL107">
        <f t="shared" si="18"/>
        <v>16.369600000000002</v>
      </c>
      <c r="AM107">
        <f t="shared" si="19"/>
        <v>6.3594095344000001</v>
      </c>
      <c r="AP107" s="9"/>
      <c r="AQ107" s="22">
        <v>1.34155</v>
      </c>
      <c r="AR107" s="22">
        <v>325.35700000000003</v>
      </c>
      <c r="AS107" s="22">
        <v>-1.60889E-2</v>
      </c>
      <c r="AT107" s="22">
        <v>97</v>
      </c>
      <c r="AU107" s="22">
        <v>1.3406400000000001</v>
      </c>
      <c r="AV107">
        <f t="shared" si="20"/>
        <v>16.088899999999999</v>
      </c>
      <c r="AW107">
        <f t="shared" si="21"/>
        <v>21.584063794999999</v>
      </c>
      <c r="AX107" s="9"/>
      <c r="AY107" s="22">
        <v>0.38848899999999997</v>
      </c>
      <c r="AZ107" s="22">
        <v>539.46699999999998</v>
      </c>
      <c r="BA107" s="22">
        <v>-1.6342200000000001E-2</v>
      </c>
      <c r="BB107" s="22">
        <v>97</v>
      </c>
      <c r="BC107" s="22">
        <v>0.38815300000000003</v>
      </c>
      <c r="BD107">
        <f t="shared" si="22"/>
        <v>16.342200000000002</v>
      </c>
      <c r="BE107">
        <f t="shared" si="23"/>
        <v>6.3487649358000002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55.743099999999998</v>
      </c>
      <c r="I108" s="22">
        <v>-1.6165200000000001E-2</v>
      </c>
      <c r="J108" s="22">
        <v>98</v>
      </c>
      <c r="K108" s="22">
        <v>1.33575</v>
      </c>
      <c r="L108">
        <f t="shared" si="12"/>
        <v>16.165200000000002</v>
      </c>
      <c r="M108">
        <f t="shared" si="13"/>
        <v>21.605113104000001</v>
      </c>
      <c r="N108" s="9"/>
      <c r="O108" s="22">
        <v>0.39352399999999998</v>
      </c>
      <c r="P108" s="22">
        <v>133.512</v>
      </c>
      <c r="Q108" s="22">
        <v>-1.63879E-2</v>
      </c>
      <c r="R108" s="22">
        <v>98</v>
      </c>
      <c r="S108" s="22">
        <v>0.39288299999999998</v>
      </c>
      <c r="T108">
        <f t="shared" si="14"/>
        <v>16.387900000000002</v>
      </c>
      <c r="U108">
        <f t="shared" si="15"/>
        <v>6.4490319596000001</v>
      </c>
      <c r="X108" s="9"/>
      <c r="Y108" s="22">
        <v>1.3365199999999999</v>
      </c>
      <c r="Z108" s="22">
        <v>201.578</v>
      </c>
      <c r="AA108" s="22">
        <v>-1.6113300000000001E-2</v>
      </c>
      <c r="AB108" s="22">
        <v>98</v>
      </c>
      <c r="AC108" s="22">
        <v>1.33575</v>
      </c>
      <c r="AD108">
        <f t="shared" si="16"/>
        <v>16.113299999999999</v>
      </c>
      <c r="AE108">
        <f t="shared" si="17"/>
        <v>21.535747715999996</v>
      </c>
      <c r="AF108" s="9"/>
      <c r="AG108" s="22">
        <v>0.39352399999999998</v>
      </c>
      <c r="AH108" s="22">
        <v>264.03199999999998</v>
      </c>
      <c r="AI108" s="22">
        <v>-1.63635E-2</v>
      </c>
      <c r="AJ108" s="22">
        <v>98</v>
      </c>
      <c r="AK108" s="22">
        <v>0.39309699999999997</v>
      </c>
      <c r="AL108">
        <f t="shared" si="18"/>
        <v>16.363499999999998</v>
      </c>
      <c r="AM108">
        <f t="shared" si="19"/>
        <v>6.4394299739999994</v>
      </c>
      <c r="AP108" s="9"/>
      <c r="AQ108" s="22">
        <v>1.3365199999999999</v>
      </c>
      <c r="AR108" s="22">
        <v>325.45699999999999</v>
      </c>
      <c r="AS108" s="22">
        <v>-1.6085800000000001E-2</v>
      </c>
      <c r="AT108" s="22">
        <v>98</v>
      </c>
      <c r="AU108" s="22">
        <v>1.33545</v>
      </c>
      <c r="AV108">
        <f t="shared" si="20"/>
        <v>16.085800000000003</v>
      </c>
      <c r="AW108">
        <f t="shared" si="21"/>
        <v>21.498993416000001</v>
      </c>
      <c r="AX108" s="9"/>
      <c r="AY108" s="22">
        <v>0.39352399999999998</v>
      </c>
      <c r="AZ108" s="22">
        <v>539.56799999999998</v>
      </c>
      <c r="BA108" s="22">
        <v>-1.6330000000000001E-2</v>
      </c>
      <c r="BB108" s="22">
        <v>98</v>
      </c>
      <c r="BC108" s="22">
        <v>0.39294400000000002</v>
      </c>
      <c r="BD108">
        <f t="shared" si="22"/>
        <v>16.330000000000002</v>
      </c>
      <c r="BE108">
        <f t="shared" si="23"/>
        <v>6.4262469200000005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55.843800000000002</v>
      </c>
      <c r="I109" s="22">
        <v>-1.6162099999999999E-2</v>
      </c>
      <c r="J109" s="22">
        <v>99</v>
      </c>
      <c r="K109" s="22">
        <v>1.33057</v>
      </c>
      <c r="L109">
        <f t="shared" si="12"/>
        <v>16.162099999999999</v>
      </c>
      <c r="M109">
        <f t="shared" si="13"/>
        <v>21.519512907999999</v>
      </c>
      <c r="N109" s="9"/>
      <c r="O109" s="22">
        <v>0.39856000000000003</v>
      </c>
      <c r="P109" s="22">
        <v>133.613</v>
      </c>
      <c r="Q109" s="22">
        <v>-1.6384900000000001E-2</v>
      </c>
      <c r="R109" s="22">
        <v>99</v>
      </c>
      <c r="S109" s="22">
        <v>0.39798</v>
      </c>
      <c r="T109">
        <f t="shared" si="14"/>
        <v>16.384900000000002</v>
      </c>
      <c r="U109">
        <f t="shared" si="15"/>
        <v>6.5303657440000009</v>
      </c>
      <c r="X109" s="9"/>
      <c r="Y109" s="22">
        <v>1.33148</v>
      </c>
      <c r="Z109" s="22">
        <v>201.679</v>
      </c>
      <c r="AA109" s="22">
        <v>-1.6113300000000001E-2</v>
      </c>
      <c r="AB109" s="22">
        <v>99</v>
      </c>
      <c r="AC109" s="22">
        <v>1.33087</v>
      </c>
      <c r="AD109">
        <f t="shared" si="16"/>
        <v>16.113299999999999</v>
      </c>
      <c r="AE109">
        <f t="shared" si="17"/>
        <v>21.454536683999997</v>
      </c>
      <c r="AF109" s="9"/>
      <c r="AG109" s="22">
        <v>0.39856000000000003</v>
      </c>
      <c r="AH109" s="22">
        <v>264.13299999999998</v>
      </c>
      <c r="AI109" s="22">
        <v>-1.6369600000000002E-2</v>
      </c>
      <c r="AJ109" s="22">
        <v>99</v>
      </c>
      <c r="AK109" s="22">
        <v>0.39804099999999998</v>
      </c>
      <c r="AL109">
        <f t="shared" si="18"/>
        <v>16.369600000000002</v>
      </c>
      <c r="AM109">
        <f t="shared" si="19"/>
        <v>6.5242677760000012</v>
      </c>
      <c r="AP109" s="9"/>
      <c r="AQ109" s="22">
        <v>1.33148</v>
      </c>
      <c r="AR109" s="22">
        <v>325.55799999999999</v>
      </c>
      <c r="AS109" s="22">
        <v>-1.61011E-2</v>
      </c>
      <c r="AT109" s="22">
        <v>99</v>
      </c>
      <c r="AU109" s="22">
        <v>1.33057</v>
      </c>
      <c r="AV109">
        <f t="shared" si="20"/>
        <v>16.101099999999999</v>
      </c>
      <c r="AW109">
        <f t="shared" si="21"/>
        <v>21.438292627999999</v>
      </c>
      <c r="AX109" s="9"/>
      <c r="AY109" s="22">
        <v>0.39856000000000003</v>
      </c>
      <c r="AZ109" s="22">
        <v>539.66899999999998</v>
      </c>
      <c r="BA109" s="22">
        <v>-1.6333E-2</v>
      </c>
      <c r="BB109" s="22">
        <v>99</v>
      </c>
      <c r="BC109" s="22">
        <v>0.39804099999999998</v>
      </c>
      <c r="BD109">
        <f t="shared" si="22"/>
        <v>16.333000000000002</v>
      </c>
      <c r="BE109">
        <f t="shared" si="23"/>
        <v>6.509680480000001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55.944499999999998</v>
      </c>
      <c r="I110" s="22">
        <v>-1.6165200000000001E-2</v>
      </c>
      <c r="J110" s="22">
        <v>100</v>
      </c>
      <c r="K110" s="22">
        <v>1.32507</v>
      </c>
      <c r="L110">
        <f t="shared" si="12"/>
        <v>16.165200000000002</v>
      </c>
      <c r="M110">
        <f t="shared" si="13"/>
        <v>21.442329540000003</v>
      </c>
      <c r="N110" s="9"/>
      <c r="O110" s="22">
        <v>0.40359499999999998</v>
      </c>
      <c r="P110" s="22">
        <v>133.714</v>
      </c>
      <c r="Q110" s="22">
        <v>-1.6397100000000001E-2</v>
      </c>
      <c r="R110" s="22">
        <v>100</v>
      </c>
      <c r="S110" s="22">
        <v>0.40301500000000001</v>
      </c>
      <c r="T110">
        <f t="shared" si="14"/>
        <v>16.397100000000002</v>
      </c>
      <c r="U110">
        <f t="shared" si="15"/>
        <v>6.6177875745000003</v>
      </c>
      <c r="X110" s="9"/>
      <c r="Y110" s="22">
        <v>1.3264499999999999</v>
      </c>
      <c r="Z110" s="22">
        <v>201.78</v>
      </c>
      <c r="AA110" s="22">
        <v>-1.6122399999999999E-2</v>
      </c>
      <c r="AB110" s="22">
        <v>100</v>
      </c>
      <c r="AC110" s="22">
        <v>1.32599</v>
      </c>
      <c r="AD110">
        <f t="shared" si="16"/>
        <v>16.122399999999999</v>
      </c>
      <c r="AE110">
        <f t="shared" si="17"/>
        <v>21.385557479999996</v>
      </c>
      <c r="AF110" s="9"/>
      <c r="AG110" s="22">
        <v>0.40359499999999998</v>
      </c>
      <c r="AH110" s="22">
        <v>264.23399999999998</v>
      </c>
      <c r="AI110" s="22">
        <v>-1.63757E-2</v>
      </c>
      <c r="AJ110" s="22">
        <v>100</v>
      </c>
      <c r="AK110" s="22">
        <v>0.40301500000000001</v>
      </c>
      <c r="AL110">
        <f t="shared" si="18"/>
        <v>16.375699999999998</v>
      </c>
      <c r="AM110">
        <f t="shared" si="19"/>
        <v>6.6091506414999994</v>
      </c>
      <c r="AP110" s="9"/>
      <c r="AQ110" s="22">
        <v>1.3264499999999999</v>
      </c>
      <c r="AR110" s="22">
        <v>325.65899999999999</v>
      </c>
      <c r="AS110" s="22">
        <v>-1.6119399999999999E-2</v>
      </c>
      <c r="AT110" s="22">
        <v>100</v>
      </c>
      <c r="AU110" s="22">
        <v>1.32599</v>
      </c>
      <c r="AV110">
        <f t="shared" si="20"/>
        <v>16.119399999999999</v>
      </c>
      <c r="AW110">
        <f t="shared" si="21"/>
        <v>21.381578129999998</v>
      </c>
      <c r="AX110" s="9"/>
      <c r="AY110" s="22">
        <v>0.40359499999999998</v>
      </c>
      <c r="AZ110" s="22">
        <v>539.77</v>
      </c>
      <c r="BA110" s="22">
        <v>-1.6333E-2</v>
      </c>
      <c r="BB110" s="22">
        <v>100</v>
      </c>
      <c r="BC110" s="22">
        <v>0.40301500000000001</v>
      </c>
      <c r="BD110">
        <f t="shared" si="22"/>
        <v>16.333000000000002</v>
      </c>
      <c r="BE110">
        <f t="shared" si="23"/>
        <v>6.5919171350000001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56.045200000000001</v>
      </c>
      <c r="I111" s="22">
        <v>-1.6165200000000001E-2</v>
      </c>
      <c r="J111" s="22">
        <v>101</v>
      </c>
      <c r="K111" s="22">
        <v>1.32019</v>
      </c>
      <c r="L111">
        <f t="shared" si="12"/>
        <v>16.165200000000002</v>
      </c>
      <c r="M111">
        <f t="shared" si="13"/>
        <v>21.360856932000001</v>
      </c>
      <c r="N111" s="9"/>
      <c r="O111" s="22">
        <v>0.40862999999999999</v>
      </c>
      <c r="P111" s="22">
        <v>133.81399999999999</v>
      </c>
      <c r="Q111" s="22">
        <v>-1.64032E-2</v>
      </c>
      <c r="R111" s="22">
        <v>101</v>
      </c>
      <c r="S111" s="22">
        <v>0.40799000000000002</v>
      </c>
      <c r="T111">
        <f t="shared" si="14"/>
        <v>16.403199999999998</v>
      </c>
      <c r="U111">
        <f t="shared" si="15"/>
        <v>6.7028396159999994</v>
      </c>
      <c r="X111" s="9"/>
      <c r="Y111" s="22">
        <v>1.32141</v>
      </c>
      <c r="Z111" s="22">
        <v>201.881</v>
      </c>
      <c r="AA111" s="22">
        <v>-1.6134599999999999E-2</v>
      </c>
      <c r="AB111" s="22">
        <v>101</v>
      </c>
      <c r="AC111" s="22">
        <v>1.3205</v>
      </c>
      <c r="AD111">
        <f t="shared" si="16"/>
        <v>16.134599999999999</v>
      </c>
      <c r="AE111">
        <f t="shared" si="17"/>
        <v>21.320421785999997</v>
      </c>
      <c r="AF111" s="9"/>
      <c r="AG111" s="22">
        <v>0.40862999999999999</v>
      </c>
      <c r="AH111" s="22">
        <v>264.33499999999998</v>
      </c>
      <c r="AI111" s="22">
        <v>-1.6369600000000002E-2</v>
      </c>
      <c r="AJ111" s="22">
        <v>101</v>
      </c>
      <c r="AK111" s="22">
        <v>0.40792800000000001</v>
      </c>
      <c r="AL111">
        <f t="shared" si="18"/>
        <v>16.369600000000002</v>
      </c>
      <c r="AM111">
        <f t="shared" si="19"/>
        <v>6.6891096480000005</v>
      </c>
      <c r="AP111" s="9"/>
      <c r="AQ111" s="22">
        <v>1.32141</v>
      </c>
      <c r="AR111" s="22">
        <v>325.76</v>
      </c>
      <c r="AS111" s="22">
        <v>-1.6122399999999999E-2</v>
      </c>
      <c r="AT111" s="22">
        <v>101</v>
      </c>
      <c r="AU111" s="22">
        <v>1.3208</v>
      </c>
      <c r="AV111">
        <f t="shared" si="20"/>
        <v>16.122399999999999</v>
      </c>
      <c r="AW111">
        <f t="shared" si="21"/>
        <v>21.304300584</v>
      </c>
      <c r="AX111" s="9"/>
      <c r="AY111" s="22">
        <v>0.40862999999999999</v>
      </c>
      <c r="AZ111" s="22">
        <v>539.87</v>
      </c>
      <c r="BA111" s="22">
        <v>-1.6330000000000001E-2</v>
      </c>
      <c r="BB111" s="22">
        <v>101</v>
      </c>
      <c r="BC111" s="22">
        <v>0.40811199999999997</v>
      </c>
      <c r="BD111">
        <f t="shared" si="22"/>
        <v>16.330000000000002</v>
      </c>
      <c r="BE111">
        <f t="shared" si="23"/>
        <v>6.6729279000000004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56.145899999999997</v>
      </c>
      <c r="I112" s="22">
        <v>-1.61713E-2</v>
      </c>
      <c r="J112" s="22">
        <v>102</v>
      </c>
      <c r="K112" s="22">
        <v>1.3156099999999999</v>
      </c>
      <c r="L112">
        <f t="shared" si="12"/>
        <v>16.171299999999999</v>
      </c>
      <c r="M112">
        <f t="shared" si="13"/>
        <v>21.287575894</v>
      </c>
      <c r="N112" s="9"/>
      <c r="O112" s="22">
        <v>0.41366599999999998</v>
      </c>
      <c r="P112" s="22">
        <v>133.91499999999999</v>
      </c>
      <c r="Q112" s="22">
        <v>-1.6393999999999999E-2</v>
      </c>
      <c r="R112" s="22">
        <v>102</v>
      </c>
      <c r="S112" s="22">
        <v>0.41308600000000001</v>
      </c>
      <c r="T112">
        <f t="shared" si="14"/>
        <v>16.393999999999998</v>
      </c>
      <c r="U112">
        <f t="shared" si="15"/>
        <v>6.7816404039999991</v>
      </c>
      <c r="X112" s="9"/>
      <c r="Y112" s="22">
        <v>1.3163800000000001</v>
      </c>
      <c r="Z112" s="22">
        <v>201.98099999999999</v>
      </c>
      <c r="AA112" s="22">
        <v>-1.6125500000000001E-2</v>
      </c>
      <c r="AB112" s="22">
        <v>102</v>
      </c>
      <c r="AC112" s="22">
        <v>1.3149999999999999</v>
      </c>
      <c r="AD112">
        <f t="shared" si="16"/>
        <v>16.125500000000002</v>
      </c>
      <c r="AE112">
        <f t="shared" si="17"/>
        <v>21.227285690000006</v>
      </c>
      <c r="AF112" s="9"/>
      <c r="AG112" s="22">
        <v>0.41366599999999998</v>
      </c>
      <c r="AH112" s="22">
        <v>264.435</v>
      </c>
      <c r="AI112" s="22">
        <v>-1.63727E-2</v>
      </c>
      <c r="AJ112" s="22">
        <v>102</v>
      </c>
      <c r="AK112" s="22">
        <v>0.41308600000000001</v>
      </c>
      <c r="AL112">
        <f t="shared" si="18"/>
        <v>16.372700000000002</v>
      </c>
      <c r="AM112">
        <f t="shared" si="19"/>
        <v>6.7728293182000003</v>
      </c>
      <c r="AP112" s="9"/>
      <c r="AQ112" s="22">
        <v>1.3163800000000001</v>
      </c>
      <c r="AR112" s="22">
        <v>325.86</v>
      </c>
      <c r="AS112" s="22">
        <v>-1.6122399999999999E-2</v>
      </c>
      <c r="AT112" s="22">
        <v>102</v>
      </c>
      <c r="AU112" s="22">
        <v>1.31592</v>
      </c>
      <c r="AV112">
        <f t="shared" si="20"/>
        <v>16.122399999999999</v>
      </c>
      <c r="AW112">
        <f t="shared" si="21"/>
        <v>21.223204912</v>
      </c>
      <c r="AX112" s="9"/>
      <c r="AY112" s="22">
        <v>0.41366599999999998</v>
      </c>
      <c r="AZ112" s="22">
        <v>539.971</v>
      </c>
      <c r="BA112" s="22">
        <v>-1.6345200000000001E-2</v>
      </c>
      <c r="BB112" s="22">
        <v>102</v>
      </c>
      <c r="BC112" s="22">
        <v>0.41299400000000003</v>
      </c>
      <c r="BD112">
        <f t="shared" si="22"/>
        <v>16.345200000000002</v>
      </c>
      <c r="BE112">
        <f t="shared" si="23"/>
        <v>6.7614535032000003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56.246600000000001</v>
      </c>
      <c r="I113" s="22">
        <v>-1.6180400000000001E-2</v>
      </c>
      <c r="J113" s="22">
        <v>103</v>
      </c>
      <c r="K113" s="22">
        <v>1.31104</v>
      </c>
      <c r="L113">
        <f t="shared" si="12"/>
        <v>16.180400000000002</v>
      </c>
      <c r="M113">
        <f t="shared" si="13"/>
        <v>21.218005736000002</v>
      </c>
      <c r="N113" s="9"/>
      <c r="O113" s="22">
        <v>0.41870099999999999</v>
      </c>
      <c r="P113" s="22">
        <v>134.01599999999999</v>
      </c>
      <c r="Q113" s="22">
        <v>-1.63879E-2</v>
      </c>
      <c r="R113" s="22">
        <v>103</v>
      </c>
      <c r="S113" s="22">
        <v>0.41805999999999999</v>
      </c>
      <c r="T113">
        <f t="shared" si="14"/>
        <v>16.387900000000002</v>
      </c>
      <c r="U113">
        <f t="shared" si="15"/>
        <v>6.8616301179000008</v>
      </c>
      <c r="X113" s="9"/>
      <c r="Y113" s="22">
        <v>1.31134</v>
      </c>
      <c r="Z113" s="22">
        <v>202.08199999999999</v>
      </c>
      <c r="AA113" s="22">
        <v>-1.6137700000000001E-2</v>
      </c>
      <c r="AB113" s="22">
        <v>103</v>
      </c>
      <c r="AC113" s="22">
        <v>1.3104199999999999</v>
      </c>
      <c r="AD113">
        <f t="shared" si="16"/>
        <v>16.137700000000002</v>
      </c>
      <c r="AE113">
        <f t="shared" si="17"/>
        <v>21.162011518000003</v>
      </c>
      <c r="AF113" s="9"/>
      <c r="AG113" s="22">
        <v>0.41870099999999999</v>
      </c>
      <c r="AH113" s="22">
        <v>264.536</v>
      </c>
      <c r="AI113" s="22">
        <v>-1.63605E-2</v>
      </c>
      <c r="AJ113" s="22">
        <v>103</v>
      </c>
      <c r="AK113" s="22">
        <v>0.41809099999999999</v>
      </c>
      <c r="AL113">
        <f t="shared" si="18"/>
        <v>16.360500000000002</v>
      </c>
      <c r="AM113">
        <f t="shared" si="19"/>
        <v>6.8501577105000004</v>
      </c>
      <c r="AP113" s="9"/>
      <c r="AQ113" s="22">
        <v>1.31134</v>
      </c>
      <c r="AR113" s="22">
        <v>325.96100000000001</v>
      </c>
      <c r="AS113" s="22">
        <v>-1.6125500000000001E-2</v>
      </c>
      <c r="AT113" s="22">
        <v>103</v>
      </c>
      <c r="AU113" s="22">
        <v>1.3098099999999999</v>
      </c>
      <c r="AV113">
        <f t="shared" si="20"/>
        <v>16.125500000000002</v>
      </c>
      <c r="AW113">
        <f t="shared" si="21"/>
        <v>21.146013170000003</v>
      </c>
      <c r="AX113" s="9"/>
      <c r="AY113" s="22">
        <v>0.41870099999999999</v>
      </c>
      <c r="AZ113" s="22">
        <v>540.072</v>
      </c>
      <c r="BA113" s="22">
        <v>-1.6336099999999999E-2</v>
      </c>
      <c r="BB113" s="22">
        <v>103</v>
      </c>
      <c r="BC113" s="22">
        <v>0.418213</v>
      </c>
      <c r="BD113">
        <f t="shared" si="22"/>
        <v>16.336099999999998</v>
      </c>
      <c r="BE113">
        <f t="shared" si="23"/>
        <v>6.8399414060999995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56.347299999999997</v>
      </c>
      <c r="I114" s="22">
        <v>-1.61987E-2</v>
      </c>
      <c r="J114" s="22">
        <v>104</v>
      </c>
      <c r="K114" s="22">
        <v>1.30524</v>
      </c>
      <c r="L114">
        <f t="shared" si="12"/>
        <v>16.198699999999999</v>
      </c>
      <c r="M114">
        <f t="shared" si="13"/>
        <v>21.160361809999998</v>
      </c>
      <c r="N114" s="9"/>
      <c r="O114" s="22">
        <v>0.42373699999999997</v>
      </c>
      <c r="P114" s="22">
        <v>134.11699999999999</v>
      </c>
      <c r="Q114" s="22">
        <v>-1.6397100000000001E-2</v>
      </c>
      <c r="R114" s="22">
        <v>104</v>
      </c>
      <c r="S114" s="22">
        <v>0.42318699999999998</v>
      </c>
      <c r="T114">
        <f t="shared" si="14"/>
        <v>16.397100000000002</v>
      </c>
      <c r="U114">
        <f t="shared" si="15"/>
        <v>6.9480579627000001</v>
      </c>
      <c r="X114" s="9"/>
      <c r="Y114" s="22">
        <v>1.3063</v>
      </c>
      <c r="Z114" s="22">
        <v>202.18299999999999</v>
      </c>
      <c r="AA114" s="22">
        <v>-1.6140700000000001E-2</v>
      </c>
      <c r="AB114" s="22">
        <v>104</v>
      </c>
      <c r="AC114" s="22">
        <v>1.3061499999999999</v>
      </c>
      <c r="AD114">
        <f t="shared" si="16"/>
        <v>16.140700000000002</v>
      </c>
      <c r="AE114">
        <f t="shared" si="17"/>
        <v>21.084596410000003</v>
      </c>
      <c r="AF114" s="9"/>
      <c r="AG114" s="22">
        <v>0.42373699999999997</v>
      </c>
      <c r="AH114" s="22">
        <v>264.637</v>
      </c>
      <c r="AI114" s="22">
        <v>-1.63605E-2</v>
      </c>
      <c r="AJ114" s="22">
        <v>104</v>
      </c>
      <c r="AK114" s="22">
        <v>0.42300399999999999</v>
      </c>
      <c r="AL114">
        <f t="shared" si="18"/>
        <v>16.360500000000002</v>
      </c>
      <c r="AM114">
        <f t="shared" si="19"/>
        <v>6.9325491885000003</v>
      </c>
      <c r="AP114" s="9"/>
      <c r="AQ114" s="22">
        <v>1.3063</v>
      </c>
      <c r="AR114" s="22">
        <v>326.06200000000001</v>
      </c>
      <c r="AS114" s="22">
        <v>-1.6122399999999999E-2</v>
      </c>
      <c r="AT114" s="22">
        <v>104</v>
      </c>
      <c r="AU114" s="22">
        <v>1.3055399999999999</v>
      </c>
      <c r="AV114">
        <f t="shared" si="20"/>
        <v>16.122399999999999</v>
      </c>
      <c r="AW114">
        <f t="shared" si="21"/>
        <v>21.060691119999998</v>
      </c>
      <c r="AX114" s="9"/>
      <c r="AY114" s="22">
        <v>0.42373699999999997</v>
      </c>
      <c r="AZ114" s="22">
        <v>540.17200000000003</v>
      </c>
      <c r="BA114" s="22">
        <v>-1.6333E-2</v>
      </c>
      <c r="BB114" s="22">
        <v>104</v>
      </c>
      <c r="BC114" s="22">
        <v>0.42318699999999998</v>
      </c>
      <c r="BD114">
        <f t="shared" si="22"/>
        <v>16.333000000000002</v>
      </c>
      <c r="BE114">
        <f t="shared" si="23"/>
        <v>6.9208964210000001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56.448099999999997</v>
      </c>
      <c r="I115" s="22">
        <v>-1.6189599999999998E-2</v>
      </c>
      <c r="J115" s="22">
        <v>105</v>
      </c>
      <c r="K115" s="22">
        <v>1.3000499999999999</v>
      </c>
      <c r="L115">
        <f t="shared" si="12"/>
        <v>16.189599999999999</v>
      </c>
      <c r="M115">
        <f t="shared" si="13"/>
        <v>21.067040791999997</v>
      </c>
      <c r="N115" s="9"/>
      <c r="O115" s="22">
        <v>0.42877199999999999</v>
      </c>
      <c r="P115" s="22">
        <v>134.21700000000001</v>
      </c>
      <c r="Q115" s="22">
        <v>-1.6397100000000001E-2</v>
      </c>
      <c r="R115" s="22">
        <v>105</v>
      </c>
      <c r="S115" s="22">
        <v>0.42803999999999998</v>
      </c>
      <c r="T115">
        <f t="shared" si="14"/>
        <v>16.397100000000002</v>
      </c>
      <c r="U115">
        <f t="shared" si="15"/>
        <v>7.0306173612000009</v>
      </c>
      <c r="X115" s="9"/>
      <c r="Y115" s="22">
        <v>1.3012699999999999</v>
      </c>
      <c r="Z115" s="22">
        <v>202.28299999999999</v>
      </c>
      <c r="AA115" s="22">
        <v>-1.6165200000000001E-2</v>
      </c>
      <c r="AB115" s="22">
        <v>105</v>
      </c>
      <c r="AC115" s="22">
        <v>1.3012699999999999</v>
      </c>
      <c r="AD115">
        <f t="shared" si="16"/>
        <v>16.165200000000002</v>
      </c>
      <c r="AE115">
        <f t="shared" si="17"/>
        <v>21.035289804000001</v>
      </c>
      <c r="AF115" s="9"/>
      <c r="AG115" s="22">
        <v>0.42877199999999999</v>
      </c>
      <c r="AH115" s="22">
        <v>264.73700000000002</v>
      </c>
      <c r="AI115" s="22">
        <v>-1.6378799999999999E-2</v>
      </c>
      <c r="AJ115" s="22">
        <v>105</v>
      </c>
      <c r="AK115" s="22">
        <v>0.42822300000000002</v>
      </c>
      <c r="AL115">
        <f t="shared" si="18"/>
        <v>16.378799999999998</v>
      </c>
      <c r="AM115">
        <f t="shared" si="19"/>
        <v>7.0227708335999992</v>
      </c>
      <c r="AP115" s="9"/>
      <c r="AQ115" s="22">
        <v>1.3012699999999999</v>
      </c>
      <c r="AR115" s="22">
        <v>326.16199999999998</v>
      </c>
      <c r="AS115" s="22">
        <v>-1.6137700000000001E-2</v>
      </c>
      <c r="AT115" s="22">
        <v>105</v>
      </c>
      <c r="AU115" s="22">
        <v>1.3003499999999999</v>
      </c>
      <c r="AV115">
        <f t="shared" si="20"/>
        <v>16.137700000000002</v>
      </c>
      <c r="AW115">
        <f t="shared" si="21"/>
        <v>20.999504879000003</v>
      </c>
      <c r="AX115" s="9"/>
      <c r="AY115" s="22">
        <v>0.42877199999999999</v>
      </c>
      <c r="AZ115" s="22">
        <v>540.27300000000002</v>
      </c>
      <c r="BA115" s="22">
        <v>-1.6333E-2</v>
      </c>
      <c r="BB115" s="22">
        <v>105</v>
      </c>
      <c r="BC115" s="22">
        <v>0.42822300000000002</v>
      </c>
      <c r="BD115">
        <f t="shared" si="22"/>
        <v>16.333000000000002</v>
      </c>
      <c r="BE115">
        <f t="shared" si="23"/>
        <v>7.003133076000001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56.5488</v>
      </c>
      <c r="I116" s="22">
        <v>-1.61957E-2</v>
      </c>
      <c r="J116" s="22">
        <v>106</v>
      </c>
      <c r="K116" s="22">
        <v>1.2951699999999999</v>
      </c>
      <c r="L116">
        <f t="shared" si="12"/>
        <v>16.195699999999999</v>
      </c>
      <c r="M116">
        <f t="shared" si="13"/>
        <v>20.993352210999998</v>
      </c>
      <c r="N116" s="9"/>
      <c r="O116" s="22">
        <v>0.433807</v>
      </c>
      <c r="P116" s="22">
        <v>134.31800000000001</v>
      </c>
      <c r="Q116" s="22">
        <v>-1.63879E-2</v>
      </c>
      <c r="R116" s="22">
        <v>106</v>
      </c>
      <c r="S116" s="22">
        <v>0.43335000000000001</v>
      </c>
      <c r="T116">
        <f t="shared" si="14"/>
        <v>16.387900000000002</v>
      </c>
      <c r="U116">
        <f t="shared" si="15"/>
        <v>7.1091857353000005</v>
      </c>
      <c r="X116" s="9"/>
      <c r="Y116" s="22">
        <v>1.29623</v>
      </c>
      <c r="Z116" s="22">
        <v>202.38399999999999</v>
      </c>
      <c r="AA116" s="22">
        <v>-1.6162099999999999E-2</v>
      </c>
      <c r="AB116" s="22">
        <v>106</v>
      </c>
      <c r="AC116" s="22">
        <v>1.2951699999999999</v>
      </c>
      <c r="AD116">
        <f t="shared" si="16"/>
        <v>16.162099999999999</v>
      </c>
      <c r="AE116">
        <f t="shared" si="17"/>
        <v>20.949798883</v>
      </c>
      <c r="AF116" s="9"/>
      <c r="AG116" s="22">
        <v>0.433807</v>
      </c>
      <c r="AH116" s="22">
        <v>264.83800000000002</v>
      </c>
      <c r="AI116" s="22">
        <v>-1.63757E-2</v>
      </c>
      <c r="AJ116" s="22">
        <v>106</v>
      </c>
      <c r="AK116" s="22">
        <v>0.433228</v>
      </c>
      <c r="AL116">
        <f t="shared" si="18"/>
        <v>16.375699999999998</v>
      </c>
      <c r="AM116">
        <f t="shared" si="19"/>
        <v>7.1038932898999994</v>
      </c>
      <c r="AP116" s="9"/>
      <c r="AQ116" s="22">
        <v>1.29623</v>
      </c>
      <c r="AR116" s="22">
        <v>326.26299999999998</v>
      </c>
      <c r="AS116" s="22">
        <v>-1.6149899999999998E-2</v>
      </c>
      <c r="AT116" s="22">
        <v>106</v>
      </c>
      <c r="AU116" s="22">
        <v>1.2954699999999999</v>
      </c>
      <c r="AV116">
        <f t="shared" si="20"/>
        <v>16.149899999999999</v>
      </c>
      <c r="AW116">
        <f t="shared" si="21"/>
        <v>20.933984876999997</v>
      </c>
      <c r="AX116" s="9"/>
      <c r="AY116" s="22">
        <v>0.433807</v>
      </c>
      <c r="AZ116" s="22">
        <v>540.37400000000002</v>
      </c>
      <c r="BA116" s="22">
        <v>-1.6330000000000001E-2</v>
      </c>
      <c r="BB116" s="22">
        <v>106</v>
      </c>
      <c r="BC116" s="22">
        <v>0.43301400000000001</v>
      </c>
      <c r="BD116">
        <f t="shared" si="22"/>
        <v>16.330000000000002</v>
      </c>
      <c r="BE116">
        <f t="shared" si="23"/>
        <v>7.084068310000001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56.649500000000003</v>
      </c>
      <c r="I117" s="22">
        <v>-1.61987E-2</v>
      </c>
      <c r="J117" s="22">
        <v>107</v>
      </c>
      <c r="K117" s="22">
        <v>1.2899799999999999</v>
      </c>
      <c r="L117">
        <f t="shared" si="12"/>
        <v>16.198699999999999</v>
      </c>
      <c r="M117">
        <f t="shared" si="13"/>
        <v>20.915761439999997</v>
      </c>
      <c r="N117" s="9"/>
      <c r="O117" s="22">
        <v>0.43884299999999998</v>
      </c>
      <c r="P117" s="22">
        <v>134.41900000000001</v>
      </c>
      <c r="Q117" s="22">
        <v>-1.63879E-2</v>
      </c>
      <c r="R117" s="22">
        <v>107</v>
      </c>
      <c r="S117" s="22">
        <v>0.43820199999999998</v>
      </c>
      <c r="T117">
        <f t="shared" si="14"/>
        <v>16.387900000000002</v>
      </c>
      <c r="U117">
        <f t="shared" si="15"/>
        <v>7.1917151997000008</v>
      </c>
      <c r="X117" s="9"/>
      <c r="Y117" s="22">
        <v>1.2911999999999999</v>
      </c>
      <c r="Z117" s="22">
        <v>202.48500000000001</v>
      </c>
      <c r="AA117" s="22">
        <v>-1.6165200000000001E-2</v>
      </c>
      <c r="AB117" s="22">
        <v>107</v>
      </c>
      <c r="AC117" s="22">
        <v>1.2905899999999999</v>
      </c>
      <c r="AD117">
        <f t="shared" si="16"/>
        <v>16.165200000000002</v>
      </c>
      <c r="AE117">
        <f t="shared" si="17"/>
        <v>20.87250624</v>
      </c>
      <c r="AF117" s="9"/>
      <c r="AG117" s="22">
        <v>0.43884299999999998</v>
      </c>
      <c r="AH117" s="22">
        <v>264.93900000000002</v>
      </c>
      <c r="AI117" s="22">
        <v>-1.6366599999999999E-2</v>
      </c>
      <c r="AJ117" s="22">
        <v>107</v>
      </c>
      <c r="AK117" s="22">
        <v>0.43823200000000001</v>
      </c>
      <c r="AL117">
        <f t="shared" si="18"/>
        <v>16.366599999999998</v>
      </c>
      <c r="AM117">
        <f t="shared" si="19"/>
        <v>7.1823678437999989</v>
      </c>
      <c r="AP117" s="9"/>
      <c r="AQ117" s="22">
        <v>1.2911999999999999</v>
      </c>
      <c r="AR117" s="22">
        <v>326.36399999999998</v>
      </c>
      <c r="AS117" s="22">
        <v>-1.6159099999999999E-2</v>
      </c>
      <c r="AT117" s="22">
        <v>107</v>
      </c>
      <c r="AU117" s="22">
        <v>1.2902800000000001</v>
      </c>
      <c r="AV117">
        <f t="shared" si="20"/>
        <v>16.159099999999999</v>
      </c>
      <c r="AW117">
        <f t="shared" si="21"/>
        <v>20.864629919999995</v>
      </c>
      <c r="AX117" s="9"/>
      <c r="AY117" s="22">
        <v>0.43884299999999998</v>
      </c>
      <c r="AZ117" s="22">
        <v>540.47500000000002</v>
      </c>
      <c r="BA117" s="22">
        <v>-1.6339099999999999E-2</v>
      </c>
      <c r="BB117" s="22">
        <v>107</v>
      </c>
      <c r="BC117" s="22">
        <v>0.43829299999999999</v>
      </c>
      <c r="BD117">
        <f t="shared" si="22"/>
        <v>16.339099999999998</v>
      </c>
      <c r="BE117">
        <f t="shared" si="23"/>
        <v>7.1702996612999987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56.7502</v>
      </c>
      <c r="I118" s="22">
        <v>-1.61987E-2</v>
      </c>
      <c r="J118" s="22">
        <v>108</v>
      </c>
      <c r="K118" s="22">
        <v>1.2854000000000001</v>
      </c>
      <c r="L118">
        <f t="shared" si="12"/>
        <v>16.198699999999999</v>
      </c>
      <c r="M118">
        <f t="shared" si="13"/>
        <v>20.834119991999998</v>
      </c>
      <c r="N118" s="9"/>
      <c r="O118" s="22">
        <v>0.44387799999999999</v>
      </c>
      <c r="P118" s="22">
        <v>134.51900000000001</v>
      </c>
      <c r="Q118" s="22">
        <v>-1.6390999999999999E-2</v>
      </c>
      <c r="R118" s="22">
        <v>108</v>
      </c>
      <c r="S118" s="22">
        <v>0.44320700000000002</v>
      </c>
      <c r="T118">
        <f t="shared" si="14"/>
        <v>16.390999999999998</v>
      </c>
      <c r="U118">
        <f t="shared" si="15"/>
        <v>7.2756042979999993</v>
      </c>
      <c r="X118" s="9"/>
      <c r="Y118" s="22">
        <v>1.28616</v>
      </c>
      <c r="Z118" s="22">
        <v>202.58600000000001</v>
      </c>
      <c r="AA118" s="22">
        <v>-1.6156E-2</v>
      </c>
      <c r="AB118" s="22">
        <v>108</v>
      </c>
      <c r="AC118" s="22">
        <v>1.2857099999999999</v>
      </c>
      <c r="AD118">
        <f t="shared" si="16"/>
        <v>16.155999999999999</v>
      </c>
      <c r="AE118">
        <f t="shared" si="17"/>
        <v>20.779200959999997</v>
      </c>
      <c r="AF118" s="9"/>
      <c r="AG118" s="22">
        <v>0.44387799999999999</v>
      </c>
      <c r="AH118" s="22">
        <v>265.04000000000002</v>
      </c>
      <c r="AI118" s="22">
        <v>-1.63757E-2</v>
      </c>
      <c r="AJ118" s="22">
        <v>108</v>
      </c>
      <c r="AK118" s="22">
        <v>0.443268</v>
      </c>
      <c r="AL118">
        <f t="shared" si="18"/>
        <v>16.375699999999998</v>
      </c>
      <c r="AM118">
        <f t="shared" si="19"/>
        <v>7.2688129645999995</v>
      </c>
      <c r="AP118" s="9"/>
      <c r="AQ118" s="22">
        <v>1.28616</v>
      </c>
      <c r="AR118" s="22">
        <v>326.464</v>
      </c>
      <c r="AS118" s="22">
        <v>-1.6153000000000001E-2</v>
      </c>
      <c r="AT118" s="22">
        <v>108</v>
      </c>
      <c r="AU118" s="22">
        <v>1.2860100000000001</v>
      </c>
      <c r="AV118">
        <f t="shared" si="20"/>
        <v>16.153000000000002</v>
      </c>
      <c r="AW118">
        <f t="shared" si="21"/>
        <v>20.775342480000003</v>
      </c>
      <c r="AX118" s="9"/>
      <c r="AY118" s="22">
        <v>0.44387799999999999</v>
      </c>
      <c r="AZ118" s="22">
        <v>540.57500000000005</v>
      </c>
      <c r="BA118" s="22">
        <v>-1.6330000000000001E-2</v>
      </c>
      <c r="BB118" s="22">
        <v>108</v>
      </c>
      <c r="BC118" s="22">
        <v>0.44354199999999999</v>
      </c>
      <c r="BD118">
        <f t="shared" si="22"/>
        <v>16.330000000000002</v>
      </c>
      <c r="BE118">
        <f t="shared" si="23"/>
        <v>7.248527740000001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56.850900000000003</v>
      </c>
      <c r="I119" s="22">
        <v>-1.6204799999999998E-2</v>
      </c>
      <c r="J119" s="22">
        <v>109</v>
      </c>
      <c r="K119" s="22">
        <v>1.2802100000000001</v>
      </c>
      <c r="L119">
        <f t="shared" si="12"/>
        <v>16.204799999999999</v>
      </c>
      <c r="M119">
        <f t="shared" si="13"/>
        <v>20.760455424</v>
      </c>
      <c r="N119" s="9"/>
      <c r="O119" s="22">
        <v>0.44891399999999998</v>
      </c>
      <c r="P119" s="22">
        <v>134.62</v>
      </c>
      <c r="Q119" s="22">
        <v>-1.6384900000000001E-2</v>
      </c>
      <c r="R119" s="22">
        <v>109</v>
      </c>
      <c r="S119" s="22">
        <v>0.44836399999999998</v>
      </c>
      <c r="T119">
        <f t="shared" si="14"/>
        <v>16.384900000000002</v>
      </c>
      <c r="U119">
        <f t="shared" si="15"/>
        <v>7.3554109986000009</v>
      </c>
      <c r="X119" s="9"/>
      <c r="Y119" s="22">
        <v>1.2811300000000001</v>
      </c>
      <c r="Z119" s="22">
        <v>202.68600000000001</v>
      </c>
      <c r="AA119" s="22">
        <v>-1.6165200000000001E-2</v>
      </c>
      <c r="AB119" s="22">
        <v>109</v>
      </c>
      <c r="AC119" s="22">
        <v>1.2802100000000001</v>
      </c>
      <c r="AD119">
        <f t="shared" si="16"/>
        <v>16.165200000000002</v>
      </c>
      <c r="AE119">
        <f t="shared" si="17"/>
        <v>20.709722676000005</v>
      </c>
      <c r="AF119" s="9"/>
      <c r="AG119" s="22">
        <v>0.44891399999999998</v>
      </c>
      <c r="AH119" s="22">
        <v>265.14</v>
      </c>
      <c r="AI119" s="22">
        <v>-1.6381799999999998E-2</v>
      </c>
      <c r="AJ119" s="22">
        <v>109</v>
      </c>
      <c r="AK119" s="22">
        <v>0.44827299999999998</v>
      </c>
      <c r="AL119">
        <f t="shared" si="18"/>
        <v>16.381799999999998</v>
      </c>
      <c r="AM119">
        <f t="shared" si="19"/>
        <v>7.3540193651999992</v>
      </c>
      <c r="AP119" s="9"/>
      <c r="AQ119" s="22">
        <v>1.2811300000000001</v>
      </c>
      <c r="AR119" s="22">
        <v>326.565</v>
      </c>
      <c r="AS119" s="22">
        <v>-1.6165200000000001E-2</v>
      </c>
      <c r="AT119" s="22">
        <v>109</v>
      </c>
      <c r="AU119" s="22">
        <v>1.2799100000000001</v>
      </c>
      <c r="AV119">
        <f t="shared" si="20"/>
        <v>16.165200000000002</v>
      </c>
      <c r="AW119">
        <f t="shared" si="21"/>
        <v>20.709722676000005</v>
      </c>
      <c r="AX119" s="9"/>
      <c r="AY119" s="22">
        <v>0.44891399999999998</v>
      </c>
      <c r="AZ119" s="22">
        <v>540.67600000000004</v>
      </c>
      <c r="BA119" s="22">
        <v>-1.6326899999999998E-2</v>
      </c>
      <c r="BB119" s="22">
        <v>109</v>
      </c>
      <c r="BC119" s="22">
        <v>0.44833400000000001</v>
      </c>
      <c r="BD119">
        <f t="shared" si="22"/>
        <v>16.326899999999998</v>
      </c>
      <c r="BE119">
        <f t="shared" si="23"/>
        <v>7.3293739865999994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56.951599999999999</v>
      </c>
      <c r="I120" s="22">
        <v>-1.6213999999999999E-2</v>
      </c>
      <c r="J120" s="22">
        <v>110</v>
      </c>
      <c r="K120" s="22">
        <v>1.2753300000000001</v>
      </c>
      <c r="L120">
        <f t="shared" si="12"/>
        <v>16.213999999999999</v>
      </c>
      <c r="M120">
        <f t="shared" si="13"/>
        <v>20.690523259999999</v>
      </c>
      <c r="N120" s="9"/>
      <c r="O120" s="22">
        <v>0.45394899999999999</v>
      </c>
      <c r="P120" s="22">
        <v>134.721</v>
      </c>
      <c r="Q120" s="22">
        <v>-1.6390999999999999E-2</v>
      </c>
      <c r="R120" s="22">
        <v>110</v>
      </c>
      <c r="S120" s="22">
        <v>0.45333899999999999</v>
      </c>
      <c r="T120">
        <f t="shared" si="14"/>
        <v>16.390999999999998</v>
      </c>
      <c r="U120">
        <f t="shared" si="15"/>
        <v>7.4406780589999988</v>
      </c>
      <c r="X120" s="9"/>
      <c r="Y120" s="22">
        <v>1.2760899999999999</v>
      </c>
      <c r="Z120" s="22">
        <v>202.78700000000001</v>
      </c>
      <c r="AA120" s="22">
        <v>-1.6165200000000001E-2</v>
      </c>
      <c r="AB120" s="22">
        <v>110</v>
      </c>
      <c r="AC120" s="22">
        <v>1.27563</v>
      </c>
      <c r="AD120">
        <f t="shared" si="16"/>
        <v>16.165200000000002</v>
      </c>
      <c r="AE120">
        <f t="shared" si="17"/>
        <v>20.628250068000003</v>
      </c>
      <c r="AF120" s="9"/>
      <c r="AG120" s="22">
        <v>0.45394899999999999</v>
      </c>
      <c r="AH120" s="22">
        <v>265.24099999999999</v>
      </c>
      <c r="AI120" s="22">
        <v>-1.6378799999999999E-2</v>
      </c>
      <c r="AJ120" s="22">
        <v>110</v>
      </c>
      <c r="AK120" s="22">
        <v>0.45343</v>
      </c>
      <c r="AL120">
        <f t="shared" si="18"/>
        <v>16.378799999999998</v>
      </c>
      <c r="AM120">
        <f t="shared" si="19"/>
        <v>7.4351398811999987</v>
      </c>
      <c r="AP120" s="9"/>
      <c r="AQ120" s="22">
        <v>1.2760899999999999</v>
      </c>
      <c r="AR120" s="22">
        <v>326.666</v>
      </c>
      <c r="AS120" s="22">
        <v>-1.6174299999999999E-2</v>
      </c>
      <c r="AT120" s="22">
        <v>110</v>
      </c>
      <c r="AU120" s="22">
        <v>1.2753300000000001</v>
      </c>
      <c r="AV120">
        <f t="shared" si="20"/>
        <v>16.174299999999999</v>
      </c>
      <c r="AW120">
        <f t="shared" si="21"/>
        <v>20.639862486999998</v>
      </c>
      <c r="AX120" s="9"/>
      <c r="AY120" s="22">
        <v>0.45394899999999999</v>
      </c>
      <c r="AZ120" s="22">
        <v>540.77700000000004</v>
      </c>
      <c r="BA120" s="22">
        <v>-1.6323899999999999E-2</v>
      </c>
      <c r="BB120" s="22">
        <v>110</v>
      </c>
      <c r="BC120" s="22">
        <v>0.45321699999999998</v>
      </c>
      <c r="BD120">
        <f t="shared" si="22"/>
        <v>16.323899999999998</v>
      </c>
      <c r="BE120">
        <f t="shared" si="23"/>
        <v>7.4102180810999991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57.052300000000002</v>
      </c>
      <c r="I121" s="22">
        <v>-1.6220100000000001E-2</v>
      </c>
      <c r="J121" s="22">
        <v>111</v>
      </c>
      <c r="K121" s="22">
        <v>1.27014</v>
      </c>
      <c r="L121">
        <f t="shared" si="12"/>
        <v>16.220100000000002</v>
      </c>
      <c r="M121">
        <f t="shared" si="13"/>
        <v>20.616720306000005</v>
      </c>
      <c r="N121" s="9"/>
      <c r="O121" s="22">
        <v>0.458984</v>
      </c>
      <c r="P121" s="22">
        <v>134.822</v>
      </c>
      <c r="Q121" s="22">
        <v>-1.6393999999999999E-2</v>
      </c>
      <c r="R121" s="22">
        <v>111</v>
      </c>
      <c r="S121" s="22">
        <v>0.45828200000000002</v>
      </c>
      <c r="T121">
        <f t="shared" si="14"/>
        <v>16.393999999999998</v>
      </c>
      <c r="U121">
        <f t="shared" si="15"/>
        <v>7.5245836959999997</v>
      </c>
      <c r="X121" s="9"/>
      <c r="Y121" s="22">
        <v>1.2710600000000001</v>
      </c>
      <c r="Z121" s="22">
        <v>202.88800000000001</v>
      </c>
      <c r="AA121" s="22">
        <v>-1.6177400000000002E-2</v>
      </c>
      <c r="AB121" s="22">
        <v>111</v>
      </c>
      <c r="AC121" s="22">
        <v>1.27075</v>
      </c>
      <c r="AD121">
        <f t="shared" si="16"/>
        <v>16.177400000000002</v>
      </c>
      <c r="AE121">
        <f t="shared" si="17"/>
        <v>20.562446044000005</v>
      </c>
      <c r="AF121" s="9"/>
      <c r="AG121" s="22">
        <v>0.458984</v>
      </c>
      <c r="AH121" s="22">
        <v>265.34199999999998</v>
      </c>
      <c r="AI121" s="22">
        <v>-1.6369600000000002E-2</v>
      </c>
      <c r="AJ121" s="22">
        <v>111</v>
      </c>
      <c r="AK121" s="22">
        <v>0.45825199999999999</v>
      </c>
      <c r="AL121">
        <f t="shared" si="18"/>
        <v>16.369600000000002</v>
      </c>
      <c r="AM121">
        <f t="shared" si="19"/>
        <v>7.5133844864000006</v>
      </c>
      <c r="AP121" s="9"/>
      <c r="AQ121" s="22">
        <v>1.2710600000000001</v>
      </c>
      <c r="AR121" s="22">
        <v>326.767</v>
      </c>
      <c r="AS121" s="22">
        <v>-1.61713E-2</v>
      </c>
      <c r="AT121" s="22">
        <v>111</v>
      </c>
      <c r="AU121" s="22">
        <v>1.2704500000000001</v>
      </c>
      <c r="AV121">
        <f t="shared" si="20"/>
        <v>16.171299999999999</v>
      </c>
      <c r="AW121">
        <f t="shared" si="21"/>
        <v>20.554692578000001</v>
      </c>
      <c r="AX121" s="9"/>
      <c r="AY121" s="22">
        <v>0.458984</v>
      </c>
      <c r="AZ121" s="22">
        <v>540.87699999999995</v>
      </c>
      <c r="BA121" s="22">
        <v>-1.6323899999999999E-2</v>
      </c>
      <c r="BB121" s="22">
        <v>111</v>
      </c>
      <c r="BC121" s="22">
        <v>0.45822099999999999</v>
      </c>
      <c r="BD121">
        <f t="shared" si="22"/>
        <v>16.323899999999998</v>
      </c>
      <c r="BE121">
        <f t="shared" si="23"/>
        <v>7.4924089175999988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57.152999999999999</v>
      </c>
      <c r="I122" s="22">
        <v>-1.6216999999999999E-2</v>
      </c>
      <c r="J122" s="22">
        <v>112</v>
      </c>
      <c r="K122" s="22">
        <v>1.26495</v>
      </c>
      <c r="L122">
        <f t="shared" si="12"/>
        <v>16.216999999999999</v>
      </c>
      <c r="M122">
        <f t="shared" si="13"/>
        <v>20.531046339999996</v>
      </c>
      <c r="N122" s="9"/>
      <c r="O122" s="22">
        <v>0.46401999999999999</v>
      </c>
      <c r="P122" s="22">
        <v>134.922</v>
      </c>
      <c r="Q122" s="22">
        <v>-1.63879E-2</v>
      </c>
      <c r="R122" s="22">
        <v>112</v>
      </c>
      <c r="S122" s="22">
        <v>0.46337899999999999</v>
      </c>
      <c r="T122">
        <f t="shared" si="14"/>
        <v>16.387900000000002</v>
      </c>
      <c r="U122">
        <f t="shared" si="15"/>
        <v>7.6043133580000006</v>
      </c>
      <c r="X122" s="9"/>
      <c r="Y122" s="22">
        <v>1.2660199999999999</v>
      </c>
      <c r="Z122" s="22">
        <v>202.988</v>
      </c>
      <c r="AA122" s="22">
        <v>-1.6174299999999999E-2</v>
      </c>
      <c r="AB122" s="22">
        <v>112</v>
      </c>
      <c r="AC122" s="22">
        <v>1.26495</v>
      </c>
      <c r="AD122">
        <f t="shared" si="16"/>
        <v>16.174299999999999</v>
      </c>
      <c r="AE122">
        <f t="shared" si="17"/>
        <v>20.476987285999996</v>
      </c>
      <c r="AF122" s="9"/>
      <c r="AG122" s="22">
        <v>0.46401999999999999</v>
      </c>
      <c r="AH122" s="22">
        <v>265.44200000000001</v>
      </c>
      <c r="AI122" s="22">
        <v>-1.6378799999999999E-2</v>
      </c>
      <c r="AJ122" s="22">
        <v>112</v>
      </c>
      <c r="AK122" s="22">
        <v>0.463196</v>
      </c>
      <c r="AL122">
        <f t="shared" si="18"/>
        <v>16.378799999999998</v>
      </c>
      <c r="AM122">
        <f t="shared" si="19"/>
        <v>7.6000907759999992</v>
      </c>
      <c r="AP122" s="9"/>
      <c r="AQ122" s="22">
        <v>1.2660199999999999</v>
      </c>
      <c r="AR122" s="22">
        <v>326.86700000000002</v>
      </c>
      <c r="AS122" s="22">
        <v>-1.6174299999999999E-2</v>
      </c>
      <c r="AT122" s="22">
        <v>112</v>
      </c>
      <c r="AU122" s="22">
        <v>1.26556</v>
      </c>
      <c r="AV122">
        <f t="shared" si="20"/>
        <v>16.174299999999999</v>
      </c>
      <c r="AW122">
        <f t="shared" si="21"/>
        <v>20.476987285999996</v>
      </c>
      <c r="AX122" s="9"/>
      <c r="AY122" s="22">
        <v>0.46401999999999999</v>
      </c>
      <c r="AZ122" s="22">
        <v>540.97799999999995</v>
      </c>
      <c r="BA122" s="22">
        <v>-1.6326899999999998E-2</v>
      </c>
      <c r="BB122" s="22">
        <v>112</v>
      </c>
      <c r="BC122" s="22">
        <v>0.46310400000000002</v>
      </c>
      <c r="BD122">
        <f t="shared" si="22"/>
        <v>16.326899999999998</v>
      </c>
      <c r="BE122">
        <f t="shared" si="23"/>
        <v>7.5760081379999988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57.253700000000002</v>
      </c>
      <c r="I123" s="22">
        <v>-1.6207900000000001E-2</v>
      </c>
      <c r="J123" s="22">
        <v>113</v>
      </c>
      <c r="K123" s="22">
        <v>1.2603800000000001</v>
      </c>
      <c r="L123">
        <f t="shared" si="12"/>
        <v>16.207900000000002</v>
      </c>
      <c r="M123">
        <f t="shared" si="13"/>
        <v>20.437999821000005</v>
      </c>
      <c r="N123" s="9"/>
      <c r="O123" s="22">
        <v>0.469055</v>
      </c>
      <c r="P123" s="22">
        <v>135.023</v>
      </c>
      <c r="Q123" s="22">
        <v>-1.6393999999999999E-2</v>
      </c>
      <c r="R123" s="22">
        <v>113</v>
      </c>
      <c r="S123" s="22">
        <v>0.468445</v>
      </c>
      <c r="T123">
        <f t="shared" si="14"/>
        <v>16.393999999999998</v>
      </c>
      <c r="U123">
        <f t="shared" si="15"/>
        <v>7.6896876699999996</v>
      </c>
      <c r="X123" s="9"/>
      <c r="Y123" s="22">
        <v>1.2609900000000001</v>
      </c>
      <c r="Z123" s="22">
        <v>203.089</v>
      </c>
      <c r="AA123" s="22">
        <v>-1.6177400000000002E-2</v>
      </c>
      <c r="AB123" s="22">
        <v>113</v>
      </c>
      <c r="AC123" s="22">
        <v>1.26007</v>
      </c>
      <c r="AD123">
        <f t="shared" si="16"/>
        <v>16.177400000000002</v>
      </c>
      <c r="AE123">
        <f t="shared" si="17"/>
        <v>20.399539626000003</v>
      </c>
      <c r="AF123" s="9"/>
      <c r="AG123" s="22">
        <v>0.469055</v>
      </c>
      <c r="AH123" s="22">
        <v>265.54300000000001</v>
      </c>
      <c r="AI123" s="22">
        <v>-1.6369600000000002E-2</v>
      </c>
      <c r="AJ123" s="22">
        <v>113</v>
      </c>
      <c r="AK123" s="22">
        <v>0.46826200000000001</v>
      </c>
      <c r="AL123">
        <f t="shared" si="18"/>
        <v>16.369600000000002</v>
      </c>
      <c r="AM123">
        <f t="shared" si="19"/>
        <v>7.6782427280000007</v>
      </c>
      <c r="AP123" s="9"/>
      <c r="AQ123" s="22">
        <v>1.2609900000000001</v>
      </c>
      <c r="AR123" s="22">
        <v>326.96800000000002</v>
      </c>
      <c r="AS123" s="22">
        <v>-1.6180400000000001E-2</v>
      </c>
      <c r="AT123" s="22">
        <v>113</v>
      </c>
      <c r="AU123" s="22">
        <v>1.26007</v>
      </c>
      <c r="AV123">
        <f t="shared" si="20"/>
        <v>16.180400000000002</v>
      </c>
      <c r="AW123">
        <f t="shared" si="21"/>
        <v>20.403322596000002</v>
      </c>
      <c r="AX123" s="9"/>
      <c r="AY123" s="22">
        <v>0.469055</v>
      </c>
      <c r="AZ123" s="22">
        <v>541.07899999999995</v>
      </c>
      <c r="BA123" s="22">
        <v>-1.6330000000000001E-2</v>
      </c>
      <c r="BB123" s="22">
        <v>113</v>
      </c>
      <c r="BC123" s="22">
        <v>0.468445</v>
      </c>
      <c r="BD123">
        <f t="shared" si="22"/>
        <v>16.330000000000002</v>
      </c>
      <c r="BE123">
        <f t="shared" si="23"/>
        <v>7.6596681500000008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57.354399999999998</v>
      </c>
      <c r="I124" s="22">
        <v>-1.6213999999999999E-2</v>
      </c>
      <c r="J124" s="22">
        <v>114</v>
      </c>
      <c r="K124" s="22">
        <v>1.25519</v>
      </c>
      <c r="L124">
        <f t="shared" si="12"/>
        <v>16.213999999999999</v>
      </c>
      <c r="M124">
        <f t="shared" si="13"/>
        <v>20.363973299999998</v>
      </c>
      <c r="N124" s="9"/>
      <c r="O124" s="22">
        <v>0.47409099999999998</v>
      </c>
      <c r="P124" s="22">
        <v>135.124</v>
      </c>
      <c r="Q124" s="22">
        <v>-1.6384900000000001E-2</v>
      </c>
      <c r="R124" s="22">
        <v>114</v>
      </c>
      <c r="S124" s="22">
        <v>0.47357199999999999</v>
      </c>
      <c r="T124">
        <f t="shared" si="14"/>
        <v>16.384900000000002</v>
      </c>
      <c r="U124">
        <f t="shared" si="15"/>
        <v>7.7679336259000005</v>
      </c>
      <c r="X124" s="9"/>
      <c r="Y124" s="22">
        <v>1.2559499999999999</v>
      </c>
      <c r="Z124" s="22">
        <v>203.19</v>
      </c>
      <c r="AA124" s="22">
        <v>-1.61835E-2</v>
      </c>
      <c r="AB124" s="22">
        <v>114</v>
      </c>
      <c r="AC124" s="22">
        <v>1.25549</v>
      </c>
      <c r="AD124">
        <f t="shared" si="16"/>
        <v>16.183499999999999</v>
      </c>
      <c r="AE124">
        <f t="shared" si="17"/>
        <v>20.325666824999995</v>
      </c>
      <c r="AF124" s="9"/>
      <c r="AG124" s="22">
        <v>0.47409099999999998</v>
      </c>
      <c r="AH124" s="22">
        <v>265.64400000000001</v>
      </c>
      <c r="AI124" s="22">
        <v>-1.6384900000000001E-2</v>
      </c>
      <c r="AJ124" s="22">
        <v>114</v>
      </c>
      <c r="AK124" s="22">
        <v>0.47341899999999998</v>
      </c>
      <c r="AL124">
        <f t="shared" si="18"/>
        <v>16.384900000000002</v>
      </c>
      <c r="AM124">
        <f t="shared" si="19"/>
        <v>7.7679336259000005</v>
      </c>
      <c r="AP124" s="9"/>
      <c r="AQ124" s="22">
        <v>1.2559499999999999</v>
      </c>
      <c r="AR124" s="22">
        <v>327.06900000000002</v>
      </c>
      <c r="AS124" s="22">
        <v>-1.6177400000000002E-2</v>
      </c>
      <c r="AT124" s="22">
        <v>114</v>
      </c>
      <c r="AU124" s="22">
        <v>1.25488</v>
      </c>
      <c r="AV124">
        <f t="shared" si="20"/>
        <v>16.177400000000002</v>
      </c>
      <c r="AW124">
        <f t="shared" si="21"/>
        <v>20.318005530000001</v>
      </c>
      <c r="AX124" s="9"/>
      <c r="AY124" s="22">
        <v>0.47409099999999998</v>
      </c>
      <c r="AZ124" s="22">
        <v>541.17999999999995</v>
      </c>
      <c r="BA124" s="22">
        <v>-1.63208E-2</v>
      </c>
      <c r="BB124" s="22">
        <v>114</v>
      </c>
      <c r="BC124" s="22">
        <v>0.47344999999999998</v>
      </c>
      <c r="BD124">
        <f t="shared" si="22"/>
        <v>16.320799999999998</v>
      </c>
      <c r="BE124">
        <f t="shared" si="23"/>
        <v>7.7375443927999994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57.455100000000002</v>
      </c>
      <c r="I125" s="22">
        <v>-1.6223100000000001E-2</v>
      </c>
      <c r="J125" s="22">
        <v>115</v>
      </c>
      <c r="K125" s="22">
        <v>1.25</v>
      </c>
      <c r="L125">
        <f t="shared" si="12"/>
        <v>16.223100000000002</v>
      </c>
      <c r="M125">
        <f t="shared" si="13"/>
        <v>20.293800252000004</v>
      </c>
      <c r="N125" s="9"/>
      <c r="O125" s="22">
        <v>0.479126</v>
      </c>
      <c r="P125" s="22">
        <v>135.22399999999999</v>
      </c>
      <c r="Q125" s="22">
        <v>-1.6397100000000001E-2</v>
      </c>
      <c r="R125" s="22">
        <v>115</v>
      </c>
      <c r="S125" s="22">
        <v>0.47848499999999999</v>
      </c>
      <c r="T125">
        <f t="shared" si="14"/>
        <v>16.397100000000002</v>
      </c>
      <c r="U125">
        <f t="shared" si="15"/>
        <v>7.8562769346000012</v>
      </c>
      <c r="X125" s="9"/>
      <c r="Y125" s="22">
        <v>1.25092</v>
      </c>
      <c r="Z125" s="22">
        <v>203.29</v>
      </c>
      <c r="AA125" s="22">
        <v>-1.6168200000000001E-2</v>
      </c>
      <c r="AB125" s="22">
        <v>115</v>
      </c>
      <c r="AC125" s="22">
        <v>1.25</v>
      </c>
      <c r="AD125">
        <f t="shared" si="16"/>
        <v>16.168200000000002</v>
      </c>
      <c r="AE125">
        <f t="shared" si="17"/>
        <v>20.225124744000002</v>
      </c>
      <c r="AF125" s="9"/>
      <c r="AG125" s="22">
        <v>0.479126</v>
      </c>
      <c r="AH125" s="22">
        <v>265.74400000000003</v>
      </c>
      <c r="AI125" s="22">
        <v>-1.6381799999999998E-2</v>
      </c>
      <c r="AJ125" s="22">
        <v>115</v>
      </c>
      <c r="AK125" s="22">
        <v>0.47842400000000002</v>
      </c>
      <c r="AL125">
        <f t="shared" si="18"/>
        <v>16.381799999999998</v>
      </c>
      <c r="AM125">
        <f t="shared" si="19"/>
        <v>7.8489463067999994</v>
      </c>
      <c r="AP125" s="9"/>
      <c r="AQ125" s="22">
        <v>1.25092</v>
      </c>
      <c r="AR125" s="22">
        <v>327.16899999999998</v>
      </c>
      <c r="AS125" s="22">
        <v>-1.61835E-2</v>
      </c>
      <c r="AT125" s="22">
        <v>115</v>
      </c>
      <c r="AU125" s="22">
        <v>1.25</v>
      </c>
      <c r="AV125">
        <f t="shared" si="20"/>
        <v>16.183499999999999</v>
      </c>
      <c r="AW125">
        <f t="shared" si="21"/>
        <v>20.24426382</v>
      </c>
      <c r="AX125" s="9"/>
      <c r="AY125" s="22">
        <v>0.479126</v>
      </c>
      <c r="AZ125" s="22">
        <v>541.28</v>
      </c>
      <c r="BA125" s="22">
        <v>-1.6317700000000001E-2</v>
      </c>
      <c r="BB125" s="22">
        <v>115</v>
      </c>
      <c r="BC125" s="22">
        <v>0.478516</v>
      </c>
      <c r="BD125">
        <f t="shared" si="22"/>
        <v>16.317700000000002</v>
      </c>
      <c r="BE125">
        <f t="shared" si="23"/>
        <v>7.818234330200001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57.555799999999998</v>
      </c>
      <c r="I126" s="22">
        <v>-1.6220100000000001E-2</v>
      </c>
      <c r="J126" s="22">
        <v>116</v>
      </c>
      <c r="K126" s="22">
        <v>1.24573</v>
      </c>
      <c r="L126">
        <f t="shared" si="12"/>
        <v>16.220100000000002</v>
      </c>
      <c r="M126">
        <f t="shared" si="13"/>
        <v>20.208298188000004</v>
      </c>
      <c r="N126" s="9"/>
      <c r="O126" s="22">
        <v>0.48416100000000001</v>
      </c>
      <c r="P126" s="22">
        <v>135.32499999999999</v>
      </c>
      <c r="Q126" s="22">
        <v>-1.6381799999999998E-2</v>
      </c>
      <c r="R126" s="22">
        <v>116</v>
      </c>
      <c r="S126" s="22">
        <v>0.48336800000000002</v>
      </c>
      <c r="T126">
        <f t="shared" si="14"/>
        <v>16.381799999999998</v>
      </c>
      <c r="U126">
        <f t="shared" si="15"/>
        <v>7.9314286697999989</v>
      </c>
      <c r="X126" s="9"/>
      <c r="Y126" s="22">
        <v>1.2458800000000001</v>
      </c>
      <c r="Z126" s="22">
        <v>203.39099999999999</v>
      </c>
      <c r="AA126" s="22">
        <v>-1.6189599999999998E-2</v>
      </c>
      <c r="AB126" s="22">
        <v>116</v>
      </c>
      <c r="AC126" s="22">
        <v>1.24542</v>
      </c>
      <c r="AD126">
        <f t="shared" si="16"/>
        <v>16.189599999999999</v>
      </c>
      <c r="AE126">
        <f t="shared" si="17"/>
        <v>20.170298848000002</v>
      </c>
      <c r="AF126" s="9"/>
      <c r="AG126" s="22">
        <v>0.48416100000000001</v>
      </c>
      <c r="AH126" s="22">
        <v>265.84500000000003</v>
      </c>
      <c r="AI126" s="22">
        <v>-1.63727E-2</v>
      </c>
      <c r="AJ126" s="22">
        <v>116</v>
      </c>
      <c r="AK126" s="22">
        <v>0.48345900000000003</v>
      </c>
      <c r="AL126">
        <f t="shared" si="18"/>
        <v>16.372700000000002</v>
      </c>
      <c r="AM126">
        <f t="shared" si="19"/>
        <v>7.9270228047000009</v>
      </c>
      <c r="AP126" s="9"/>
      <c r="AQ126" s="22">
        <v>1.2458800000000001</v>
      </c>
      <c r="AR126" s="22">
        <v>327.27</v>
      </c>
      <c r="AS126" s="22">
        <v>-1.6189599999999998E-2</v>
      </c>
      <c r="AT126" s="22">
        <v>116</v>
      </c>
      <c r="AU126" s="22">
        <v>1.24451</v>
      </c>
      <c r="AV126">
        <f t="shared" si="20"/>
        <v>16.189599999999999</v>
      </c>
      <c r="AW126">
        <f t="shared" si="21"/>
        <v>20.170298848000002</v>
      </c>
      <c r="AX126" s="9"/>
      <c r="AY126" s="22">
        <v>0.48416100000000001</v>
      </c>
      <c r="AZ126" s="22">
        <v>541.38099999999997</v>
      </c>
      <c r="BA126" s="22">
        <v>-1.6323899999999999E-2</v>
      </c>
      <c r="BB126" s="22">
        <v>116</v>
      </c>
      <c r="BC126" s="22">
        <v>0.483429</v>
      </c>
      <c r="BD126">
        <f t="shared" si="22"/>
        <v>16.323899999999998</v>
      </c>
      <c r="BE126">
        <f t="shared" si="23"/>
        <v>7.9033957478999994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57.656500000000001</v>
      </c>
      <c r="I127" s="22">
        <v>-1.6216999999999999E-2</v>
      </c>
      <c r="J127" s="22">
        <v>117</v>
      </c>
      <c r="K127" s="22">
        <v>1.23993</v>
      </c>
      <c r="L127">
        <f t="shared" si="12"/>
        <v>16.216999999999999</v>
      </c>
      <c r="M127">
        <f t="shared" si="13"/>
        <v>20.122702279999999</v>
      </c>
      <c r="N127" s="9"/>
      <c r="O127" s="22">
        <v>0.48919699999999999</v>
      </c>
      <c r="P127" s="22">
        <v>135.42599999999999</v>
      </c>
      <c r="Q127" s="22">
        <v>-1.6384900000000001E-2</v>
      </c>
      <c r="R127" s="22">
        <v>117</v>
      </c>
      <c r="S127" s="22">
        <v>0.48858600000000002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1.2408399999999999</v>
      </c>
      <c r="Z127" s="22">
        <v>203.49199999999999</v>
      </c>
      <c r="AA127" s="22">
        <v>-1.6189599999999998E-2</v>
      </c>
      <c r="AB127" s="22">
        <v>117</v>
      </c>
      <c r="AC127" s="22">
        <v>1.23993</v>
      </c>
      <c r="AD127">
        <f t="shared" si="16"/>
        <v>16.189599999999999</v>
      </c>
      <c r="AE127">
        <f t="shared" si="17"/>
        <v>20.088703263999996</v>
      </c>
      <c r="AF127" s="9"/>
      <c r="AG127" s="22">
        <v>0.48919699999999999</v>
      </c>
      <c r="AH127" s="22">
        <v>265.94600000000003</v>
      </c>
      <c r="AI127" s="22">
        <v>-1.6369600000000002E-2</v>
      </c>
      <c r="AJ127" s="22">
        <v>117</v>
      </c>
      <c r="AK127" s="22">
        <v>0.48858600000000002</v>
      </c>
      <c r="AL127">
        <f t="shared" si="18"/>
        <v>16.369600000000002</v>
      </c>
      <c r="AM127">
        <f t="shared" si="19"/>
        <v>8.0079592112000011</v>
      </c>
      <c r="AP127" s="9"/>
      <c r="AQ127" s="22">
        <v>1.2408399999999999</v>
      </c>
      <c r="AR127" s="22">
        <v>327.37099999999998</v>
      </c>
      <c r="AS127" s="22">
        <v>-1.6180400000000001E-2</v>
      </c>
      <c r="AT127" s="22">
        <v>117</v>
      </c>
      <c r="AU127" s="22">
        <v>1.2402299999999999</v>
      </c>
      <c r="AV127">
        <f t="shared" si="20"/>
        <v>16.180400000000002</v>
      </c>
      <c r="AW127">
        <f t="shared" si="21"/>
        <v>20.077287536000004</v>
      </c>
      <c r="AX127" s="9"/>
      <c r="AY127" s="22">
        <v>0.48919699999999999</v>
      </c>
      <c r="AZ127" s="22">
        <v>541.48199999999997</v>
      </c>
      <c r="BA127" s="22">
        <v>-1.6317700000000001E-2</v>
      </c>
      <c r="BB127" s="22">
        <v>117</v>
      </c>
      <c r="BC127" s="22">
        <v>0.48849500000000001</v>
      </c>
      <c r="BD127">
        <f t="shared" si="22"/>
        <v>16.317700000000002</v>
      </c>
      <c r="BE127">
        <f t="shared" si="23"/>
        <v>7.9825698869000012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57.757300000000001</v>
      </c>
      <c r="I128" s="22">
        <v>-1.6223100000000001E-2</v>
      </c>
      <c r="J128" s="22">
        <v>118</v>
      </c>
      <c r="K128" s="22">
        <v>1.23566</v>
      </c>
      <c r="L128">
        <f t="shared" si="12"/>
        <v>16.223100000000002</v>
      </c>
      <c r="M128">
        <f t="shared" si="13"/>
        <v>20.048669211000004</v>
      </c>
      <c r="N128" s="9"/>
      <c r="O128" s="22">
        <v>0.494232</v>
      </c>
      <c r="P128" s="22">
        <v>135.52699999999999</v>
      </c>
      <c r="Q128" s="22">
        <v>-1.6393999999999999E-2</v>
      </c>
      <c r="R128" s="22">
        <v>118</v>
      </c>
      <c r="S128" s="22">
        <v>0.49343900000000002</v>
      </c>
      <c r="T128">
        <f t="shared" si="14"/>
        <v>16.393999999999998</v>
      </c>
      <c r="U128">
        <f t="shared" si="15"/>
        <v>8.1024394079999986</v>
      </c>
      <c r="X128" s="9"/>
      <c r="Y128" s="22">
        <v>1.2358100000000001</v>
      </c>
      <c r="Z128" s="22">
        <v>203.59299999999999</v>
      </c>
      <c r="AA128" s="22">
        <v>-1.6189599999999998E-2</v>
      </c>
      <c r="AB128" s="22">
        <v>118</v>
      </c>
      <c r="AC128" s="22">
        <v>1.2347399999999999</v>
      </c>
      <c r="AD128">
        <f t="shared" si="16"/>
        <v>16.189599999999999</v>
      </c>
      <c r="AE128">
        <f t="shared" si="17"/>
        <v>20.007269575999999</v>
      </c>
      <c r="AF128" s="9"/>
      <c r="AG128" s="22">
        <v>0.494232</v>
      </c>
      <c r="AH128" s="22">
        <v>266.04700000000003</v>
      </c>
      <c r="AI128" s="22">
        <v>-1.6369600000000002E-2</v>
      </c>
      <c r="AJ128" s="22">
        <v>118</v>
      </c>
      <c r="AK128" s="22">
        <v>0.493591</v>
      </c>
      <c r="AL128">
        <f t="shared" si="18"/>
        <v>16.369600000000002</v>
      </c>
      <c r="AM128">
        <f t="shared" si="19"/>
        <v>8.0903801472000012</v>
      </c>
      <c r="AP128" s="9"/>
      <c r="AQ128" s="22">
        <v>1.2358100000000001</v>
      </c>
      <c r="AR128" s="22">
        <v>327.47199999999998</v>
      </c>
      <c r="AS128" s="22">
        <v>-1.6186499999999999E-2</v>
      </c>
      <c r="AT128" s="22">
        <v>118</v>
      </c>
      <c r="AU128" s="22">
        <v>1.2347399999999999</v>
      </c>
      <c r="AV128">
        <f t="shared" si="20"/>
        <v>16.186499999999999</v>
      </c>
      <c r="AW128">
        <f t="shared" si="21"/>
        <v>20.003438565</v>
      </c>
      <c r="AX128" s="9"/>
      <c r="AY128" s="22">
        <v>0.494232</v>
      </c>
      <c r="AZ128" s="22">
        <v>541.58199999999999</v>
      </c>
      <c r="BA128" s="22">
        <v>-1.6326899999999998E-2</v>
      </c>
      <c r="BB128" s="22">
        <v>118</v>
      </c>
      <c r="BC128" s="22">
        <v>0.49356100000000003</v>
      </c>
      <c r="BD128">
        <f t="shared" si="22"/>
        <v>16.326899999999998</v>
      </c>
      <c r="BE128">
        <f t="shared" si="23"/>
        <v>8.0692764407999995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57.857999999999997</v>
      </c>
      <c r="I129" s="22">
        <v>-1.62262E-2</v>
      </c>
      <c r="J129" s="22">
        <v>119</v>
      </c>
      <c r="K129" s="22">
        <v>1.22986</v>
      </c>
      <c r="L129">
        <f t="shared" si="12"/>
        <v>16.226199999999999</v>
      </c>
      <c r="M129">
        <f t="shared" si="13"/>
        <v>19.970720173999997</v>
      </c>
      <c r="N129" s="9"/>
      <c r="O129" s="22">
        <v>0.49926799999999999</v>
      </c>
      <c r="P129" s="22">
        <v>135.62700000000001</v>
      </c>
      <c r="Q129" s="22">
        <v>-1.6384900000000001E-2</v>
      </c>
      <c r="R129" s="22">
        <v>119</v>
      </c>
      <c r="S129" s="22">
        <v>0.49877899999999997</v>
      </c>
      <c r="T129">
        <f t="shared" si="14"/>
        <v>16.384900000000002</v>
      </c>
      <c r="U129">
        <f t="shared" si="15"/>
        <v>8.1804562532000009</v>
      </c>
      <c r="X129" s="9"/>
      <c r="Y129" s="22">
        <v>1.2307699999999999</v>
      </c>
      <c r="Z129" s="22">
        <v>203.69300000000001</v>
      </c>
      <c r="AA129" s="22">
        <v>-1.61835E-2</v>
      </c>
      <c r="AB129" s="22">
        <v>119</v>
      </c>
      <c r="AC129" s="22">
        <v>1.2301599999999999</v>
      </c>
      <c r="AD129">
        <f t="shared" si="16"/>
        <v>16.183499999999999</v>
      </c>
      <c r="AE129">
        <f t="shared" si="17"/>
        <v>19.918166294999995</v>
      </c>
      <c r="AF129" s="9"/>
      <c r="AG129" s="22">
        <v>0.49926799999999999</v>
      </c>
      <c r="AH129" s="22">
        <v>266.14699999999999</v>
      </c>
      <c r="AI129" s="22">
        <v>-1.6369600000000002E-2</v>
      </c>
      <c r="AJ129" s="22">
        <v>119</v>
      </c>
      <c r="AK129" s="22">
        <v>0.49865700000000002</v>
      </c>
      <c r="AL129">
        <f t="shared" si="18"/>
        <v>16.369600000000002</v>
      </c>
      <c r="AM129">
        <f t="shared" si="19"/>
        <v>8.1728174528000004</v>
      </c>
      <c r="AP129" s="9"/>
      <c r="AQ129" s="22">
        <v>1.2307699999999999</v>
      </c>
      <c r="AR129" s="22">
        <v>327.572</v>
      </c>
      <c r="AS129" s="22">
        <v>-1.6186499999999999E-2</v>
      </c>
      <c r="AT129" s="22">
        <v>119</v>
      </c>
      <c r="AU129" s="22">
        <v>1.22986</v>
      </c>
      <c r="AV129">
        <f t="shared" si="20"/>
        <v>16.186499999999999</v>
      </c>
      <c r="AW129">
        <f t="shared" si="21"/>
        <v>19.921858604999997</v>
      </c>
      <c r="AX129" s="9"/>
      <c r="AY129" s="22">
        <v>0.49926799999999999</v>
      </c>
      <c r="AZ129" s="22">
        <v>541.68299999999999</v>
      </c>
      <c r="BA129" s="22">
        <v>-1.6330000000000001E-2</v>
      </c>
      <c r="BB129" s="22">
        <v>119</v>
      </c>
      <c r="BC129" s="22">
        <v>0.49856600000000001</v>
      </c>
      <c r="BD129">
        <f t="shared" si="22"/>
        <v>16.330000000000002</v>
      </c>
      <c r="BE129">
        <f t="shared" si="23"/>
        <v>8.1530464400000007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57.9587</v>
      </c>
      <c r="I130" s="22">
        <v>-1.6229199999999999E-2</v>
      </c>
      <c r="J130" s="22">
        <v>120</v>
      </c>
      <c r="K130" s="22">
        <v>1.22437</v>
      </c>
      <c r="L130">
        <f t="shared" si="12"/>
        <v>16.229199999999999</v>
      </c>
      <c r="M130">
        <f t="shared" si="13"/>
        <v>19.892779607999998</v>
      </c>
      <c r="N130" s="9"/>
      <c r="O130" s="22">
        <v>0.50430299999999995</v>
      </c>
      <c r="P130" s="22">
        <v>135.72800000000001</v>
      </c>
      <c r="Q130" s="22">
        <v>-1.6393999999999999E-2</v>
      </c>
      <c r="R130" s="22">
        <v>120</v>
      </c>
      <c r="S130" s="22">
        <v>0.50363199999999997</v>
      </c>
      <c r="T130">
        <f t="shared" si="14"/>
        <v>16.393999999999998</v>
      </c>
      <c r="U130">
        <f t="shared" si="15"/>
        <v>8.2675433819999977</v>
      </c>
      <c r="X130" s="9"/>
      <c r="Y130" s="22">
        <v>1.2257400000000001</v>
      </c>
      <c r="Z130" s="22">
        <v>203.79400000000001</v>
      </c>
      <c r="AA130" s="22">
        <v>-1.61835E-2</v>
      </c>
      <c r="AB130" s="22">
        <v>120</v>
      </c>
      <c r="AC130" s="22">
        <v>1.22498</v>
      </c>
      <c r="AD130">
        <f t="shared" si="16"/>
        <v>16.183499999999999</v>
      </c>
      <c r="AE130">
        <f t="shared" si="17"/>
        <v>19.83676329</v>
      </c>
      <c r="AF130" s="9"/>
      <c r="AG130" s="22">
        <v>0.50430299999999995</v>
      </c>
      <c r="AH130" s="22">
        <v>266.24799999999999</v>
      </c>
      <c r="AI130" s="22">
        <v>-1.63757E-2</v>
      </c>
      <c r="AJ130" s="22">
        <v>120</v>
      </c>
      <c r="AK130" s="22">
        <v>0.50366200000000005</v>
      </c>
      <c r="AL130">
        <f t="shared" si="18"/>
        <v>16.375699999999998</v>
      </c>
      <c r="AM130">
        <f t="shared" si="19"/>
        <v>8.258314637099998</v>
      </c>
      <c r="AP130" s="9"/>
      <c r="AQ130" s="22">
        <v>1.2257400000000001</v>
      </c>
      <c r="AR130" s="22">
        <v>327.673</v>
      </c>
      <c r="AS130" s="22">
        <v>-1.6186499999999999E-2</v>
      </c>
      <c r="AT130" s="22">
        <v>120</v>
      </c>
      <c r="AU130" s="22">
        <v>1.22498</v>
      </c>
      <c r="AV130">
        <f t="shared" si="20"/>
        <v>16.186499999999999</v>
      </c>
      <c r="AW130">
        <f t="shared" si="21"/>
        <v>19.840440510000001</v>
      </c>
      <c r="AX130" s="9"/>
      <c r="AY130" s="22">
        <v>0.50430299999999995</v>
      </c>
      <c r="AZ130" s="22">
        <v>541.78399999999999</v>
      </c>
      <c r="BA130" s="22">
        <v>-1.6339099999999999E-2</v>
      </c>
      <c r="BB130" s="22">
        <v>120</v>
      </c>
      <c r="BC130" s="22">
        <v>0.50378400000000001</v>
      </c>
      <c r="BD130">
        <f t="shared" si="22"/>
        <v>16.339099999999998</v>
      </c>
      <c r="BE130">
        <f t="shared" si="23"/>
        <v>8.2398571472999986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58.059399999999997</v>
      </c>
      <c r="I131" s="22">
        <v>-1.6235400000000001E-2</v>
      </c>
      <c r="J131" s="22">
        <v>121</v>
      </c>
      <c r="K131" s="22">
        <v>1.2197899999999999</v>
      </c>
      <c r="L131">
        <f t="shared" si="12"/>
        <v>16.235400000000002</v>
      </c>
      <c r="M131">
        <f t="shared" si="13"/>
        <v>19.818552780000001</v>
      </c>
      <c r="N131" s="9"/>
      <c r="O131" s="22">
        <v>0.50933799999999996</v>
      </c>
      <c r="P131" s="22">
        <v>135.82900000000001</v>
      </c>
      <c r="Q131" s="22">
        <v>-1.6390999999999999E-2</v>
      </c>
      <c r="R131" s="22">
        <v>121</v>
      </c>
      <c r="S131" s="22">
        <v>0.50888100000000003</v>
      </c>
      <c r="T131">
        <f t="shared" si="14"/>
        <v>16.390999999999998</v>
      </c>
      <c r="U131">
        <f t="shared" si="15"/>
        <v>8.3485591579999987</v>
      </c>
      <c r="X131" s="9"/>
      <c r="Y131" s="22">
        <v>1.2206999999999999</v>
      </c>
      <c r="Z131" s="22">
        <v>203.89500000000001</v>
      </c>
      <c r="AA131" s="22">
        <v>-1.61957E-2</v>
      </c>
      <c r="AB131" s="22">
        <v>121</v>
      </c>
      <c r="AC131" s="22">
        <v>1.2191799999999999</v>
      </c>
      <c r="AD131">
        <f t="shared" si="16"/>
        <v>16.195699999999999</v>
      </c>
      <c r="AE131">
        <f t="shared" si="17"/>
        <v>19.770090989999996</v>
      </c>
      <c r="AF131" s="9"/>
      <c r="AG131" s="22">
        <v>0.50933799999999996</v>
      </c>
      <c r="AH131" s="22">
        <v>266.34899999999999</v>
      </c>
      <c r="AI131" s="22">
        <v>-1.6381799999999998E-2</v>
      </c>
      <c r="AJ131" s="22">
        <v>121</v>
      </c>
      <c r="AK131" s="22">
        <v>0.50875899999999996</v>
      </c>
      <c r="AL131">
        <f t="shared" si="18"/>
        <v>16.381799999999998</v>
      </c>
      <c r="AM131">
        <f t="shared" si="19"/>
        <v>8.3438732483999978</v>
      </c>
      <c r="AP131" s="9"/>
      <c r="AQ131" s="22">
        <v>1.2206999999999999</v>
      </c>
      <c r="AR131" s="22">
        <v>327.774</v>
      </c>
      <c r="AS131" s="22">
        <v>-1.6201799999999999E-2</v>
      </c>
      <c r="AT131" s="22">
        <v>121</v>
      </c>
      <c r="AU131" s="22">
        <v>1.2200899999999999</v>
      </c>
      <c r="AV131">
        <f t="shared" si="20"/>
        <v>16.201799999999999</v>
      </c>
      <c r="AW131">
        <f t="shared" si="21"/>
        <v>19.777537259999995</v>
      </c>
      <c r="AX131" s="9"/>
      <c r="AY131" s="22">
        <v>0.50933799999999996</v>
      </c>
      <c r="AZ131" s="22">
        <v>541.88400000000001</v>
      </c>
      <c r="BA131" s="22">
        <v>-1.6323899999999999E-2</v>
      </c>
      <c r="BB131" s="22">
        <v>121</v>
      </c>
      <c r="BC131" s="22">
        <v>0.508606</v>
      </c>
      <c r="BD131">
        <f t="shared" si="22"/>
        <v>16.323899999999998</v>
      </c>
      <c r="BE131">
        <f t="shared" si="23"/>
        <v>8.3143825781999983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58.1601</v>
      </c>
      <c r="I132" s="22">
        <v>-1.6241499999999999E-2</v>
      </c>
      <c r="J132" s="22">
        <v>122</v>
      </c>
      <c r="K132" s="22">
        <v>1.2155199999999999</v>
      </c>
      <c r="L132">
        <f t="shared" si="12"/>
        <v>16.241499999999998</v>
      </c>
      <c r="M132">
        <f t="shared" si="13"/>
        <v>19.744304305</v>
      </c>
      <c r="N132" s="9"/>
      <c r="O132" s="22">
        <v>0.514374</v>
      </c>
      <c r="P132" s="22">
        <v>135.929</v>
      </c>
      <c r="Q132" s="22">
        <v>-1.6393999999999999E-2</v>
      </c>
      <c r="R132" s="22">
        <v>122</v>
      </c>
      <c r="S132" s="22">
        <v>0.51379399999999997</v>
      </c>
      <c r="T132">
        <f t="shared" si="14"/>
        <v>16.393999999999998</v>
      </c>
      <c r="U132">
        <f t="shared" si="15"/>
        <v>8.4326473559999986</v>
      </c>
      <c r="X132" s="9"/>
      <c r="Y132" s="22">
        <v>1.21567</v>
      </c>
      <c r="Z132" s="22">
        <v>203.995</v>
      </c>
      <c r="AA132" s="22">
        <v>-1.6189599999999998E-2</v>
      </c>
      <c r="AB132" s="22">
        <v>122</v>
      </c>
      <c r="AC132" s="22">
        <v>1.2149000000000001</v>
      </c>
      <c r="AD132">
        <f t="shared" si="16"/>
        <v>16.189599999999999</v>
      </c>
      <c r="AE132">
        <f t="shared" si="17"/>
        <v>19.681211032</v>
      </c>
      <c r="AF132" s="9"/>
      <c r="AG132" s="22">
        <v>0.514374</v>
      </c>
      <c r="AH132" s="22">
        <v>266.44900000000001</v>
      </c>
      <c r="AI132" s="22">
        <v>-1.63757E-2</v>
      </c>
      <c r="AJ132" s="22">
        <v>122</v>
      </c>
      <c r="AK132" s="22">
        <v>0.513733</v>
      </c>
      <c r="AL132">
        <f t="shared" si="18"/>
        <v>16.375699999999998</v>
      </c>
      <c r="AM132">
        <f t="shared" si="19"/>
        <v>8.4232343117999999</v>
      </c>
      <c r="AP132" s="9"/>
      <c r="AQ132" s="22">
        <v>1.21567</v>
      </c>
      <c r="AR132" s="22">
        <v>327.87400000000002</v>
      </c>
      <c r="AS132" s="22">
        <v>-1.61957E-2</v>
      </c>
      <c r="AT132" s="22">
        <v>122</v>
      </c>
      <c r="AU132" s="22">
        <v>1.2152099999999999</v>
      </c>
      <c r="AV132">
        <f t="shared" si="20"/>
        <v>16.195699999999999</v>
      </c>
      <c r="AW132">
        <f t="shared" si="21"/>
        <v>19.688626618999997</v>
      </c>
      <c r="AX132" s="9"/>
      <c r="AY132" s="22">
        <v>0.514374</v>
      </c>
      <c r="AZ132" s="22">
        <v>541.98500000000001</v>
      </c>
      <c r="BA132" s="22">
        <v>-1.6326899999999998E-2</v>
      </c>
      <c r="BB132" s="22">
        <v>122</v>
      </c>
      <c r="BC132" s="22">
        <v>0.51376299999999997</v>
      </c>
      <c r="BD132">
        <f t="shared" si="22"/>
        <v>16.326899999999998</v>
      </c>
      <c r="BE132">
        <f t="shared" si="23"/>
        <v>8.3981328605999988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58.260800000000003</v>
      </c>
      <c r="I133" s="22">
        <v>-1.6241499999999999E-2</v>
      </c>
      <c r="J133" s="22">
        <v>123</v>
      </c>
      <c r="K133" s="22">
        <v>1.2094100000000001</v>
      </c>
      <c r="L133">
        <f t="shared" si="12"/>
        <v>16.241499999999998</v>
      </c>
      <c r="M133">
        <f t="shared" si="13"/>
        <v>19.662447144999998</v>
      </c>
      <c r="N133" s="9"/>
      <c r="O133" s="22">
        <v>0.51940900000000001</v>
      </c>
      <c r="P133" s="22">
        <v>136.03</v>
      </c>
      <c r="Q133" s="22">
        <v>-1.63879E-2</v>
      </c>
      <c r="R133" s="22">
        <v>123</v>
      </c>
      <c r="S133" s="22">
        <v>0.51867700000000005</v>
      </c>
      <c r="T133">
        <f t="shared" si="14"/>
        <v>16.387900000000002</v>
      </c>
      <c r="U133">
        <f t="shared" si="15"/>
        <v>8.5120227511000017</v>
      </c>
      <c r="X133" s="9"/>
      <c r="Y133" s="22">
        <v>1.2106300000000001</v>
      </c>
      <c r="Z133" s="22">
        <v>204.096</v>
      </c>
      <c r="AA133" s="22">
        <v>-1.6207900000000001E-2</v>
      </c>
      <c r="AB133" s="22">
        <v>123</v>
      </c>
      <c r="AC133" s="22">
        <v>1.2097199999999999</v>
      </c>
      <c r="AD133">
        <f t="shared" si="16"/>
        <v>16.207900000000002</v>
      </c>
      <c r="AE133">
        <f t="shared" si="17"/>
        <v>19.621769977000003</v>
      </c>
      <c r="AF133" s="9"/>
      <c r="AG133" s="22">
        <v>0.51940900000000001</v>
      </c>
      <c r="AH133" s="22">
        <v>266.55</v>
      </c>
      <c r="AI133" s="22">
        <v>-1.63727E-2</v>
      </c>
      <c r="AJ133" s="22">
        <v>123</v>
      </c>
      <c r="AK133" s="22">
        <v>0.51870700000000003</v>
      </c>
      <c r="AL133">
        <f t="shared" si="18"/>
        <v>16.372700000000002</v>
      </c>
      <c r="AM133">
        <f t="shared" si="19"/>
        <v>8.5041277343000008</v>
      </c>
      <c r="AP133" s="9"/>
      <c r="AQ133" s="22">
        <v>1.2106300000000001</v>
      </c>
      <c r="AR133" s="22">
        <v>327.97500000000002</v>
      </c>
      <c r="AS133" s="22">
        <v>-1.6201799999999999E-2</v>
      </c>
      <c r="AT133" s="22">
        <v>123</v>
      </c>
      <c r="AU133" s="22">
        <v>1.2094100000000001</v>
      </c>
      <c r="AV133">
        <f t="shared" si="20"/>
        <v>16.201799999999999</v>
      </c>
      <c r="AW133">
        <f t="shared" si="21"/>
        <v>19.614385133999999</v>
      </c>
      <c r="AX133" s="9"/>
      <c r="AY133" s="22">
        <v>0.51940900000000001</v>
      </c>
      <c r="AZ133" s="22">
        <v>542.08600000000001</v>
      </c>
      <c r="BA133" s="22">
        <v>-1.63208E-2</v>
      </c>
      <c r="BB133" s="22">
        <v>123</v>
      </c>
      <c r="BC133" s="22">
        <v>0.51867700000000005</v>
      </c>
      <c r="BD133">
        <f t="shared" si="22"/>
        <v>16.320799999999998</v>
      </c>
      <c r="BE133">
        <f t="shared" si="23"/>
        <v>8.4771704071999991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58.361499999999999</v>
      </c>
      <c r="I134" s="22">
        <v>-1.6229199999999999E-2</v>
      </c>
      <c r="J134" s="22">
        <v>124</v>
      </c>
      <c r="K134" s="22">
        <v>1.2045300000000001</v>
      </c>
      <c r="L134">
        <f t="shared" si="12"/>
        <v>16.229199999999999</v>
      </c>
      <c r="M134">
        <f t="shared" si="13"/>
        <v>19.565923519999998</v>
      </c>
      <c r="N134" s="9"/>
      <c r="O134" s="22">
        <v>0.52444500000000005</v>
      </c>
      <c r="P134" s="22">
        <v>136.131</v>
      </c>
      <c r="Q134" s="22">
        <v>-1.63879E-2</v>
      </c>
      <c r="R134" s="22">
        <v>124</v>
      </c>
      <c r="S134" s="22">
        <v>0.52352900000000002</v>
      </c>
      <c r="T134">
        <f t="shared" si="14"/>
        <v>16.387900000000002</v>
      </c>
      <c r="U134">
        <f t="shared" si="15"/>
        <v>8.594552215500002</v>
      </c>
      <c r="X134" s="9"/>
      <c r="Y134" s="22">
        <v>1.2056</v>
      </c>
      <c r="Z134" s="22">
        <v>204.197</v>
      </c>
      <c r="AA134" s="22">
        <v>-1.61957E-2</v>
      </c>
      <c r="AB134" s="22">
        <v>124</v>
      </c>
      <c r="AC134" s="22">
        <v>1.2048300000000001</v>
      </c>
      <c r="AD134">
        <f t="shared" si="16"/>
        <v>16.195699999999999</v>
      </c>
      <c r="AE134">
        <f t="shared" si="17"/>
        <v>19.525535919999999</v>
      </c>
      <c r="AF134" s="9"/>
      <c r="AG134" s="22">
        <v>0.52444500000000005</v>
      </c>
      <c r="AH134" s="22">
        <v>266.65100000000001</v>
      </c>
      <c r="AI134" s="22">
        <v>-1.63727E-2</v>
      </c>
      <c r="AJ134" s="22">
        <v>124</v>
      </c>
      <c r="AK134" s="22">
        <v>0.523895</v>
      </c>
      <c r="AL134">
        <f t="shared" si="18"/>
        <v>16.372700000000002</v>
      </c>
      <c r="AM134">
        <f t="shared" si="19"/>
        <v>8.586580651500002</v>
      </c>
      <c r="AP134" s="9"/>
      <c r="AQ134" s="22">
        <v>1.2056</v>
      </c>
      <c r="AR134" s="22">
        <v>328.07600000000002</v>
      </c>
      <c r="AS134" s="22">
        <v>-1.6204799999999998E-2</v>
      </c>
      <c r="AT134" s="22">
        <v>124</v>
      </c>
      <c r="AU134" s="22">
        <v>1.2042200000000001</v>
      </c>
      <c r="AV134">
        <f t="shared" si="20"/>
        <v>16.204799999999999</v>
      </c>
      <c r="AW134">
        <f t="shared" si="21"/>
        <v>19.536506879999997</v>
      </c>
      <c r="AX134" s="9"/>
      <c r="AY134" s="22">
        <v>0.52444500000000005</v>
      </c>
      <c r="AZ134" s="22">
        <v>542.18700000000001</v>
      </c>
      <c r="BA134" s="22">
        <v>-1.6317700000000001E-2</v>
      </c>
      <c r="BB134" s="22">
        <v>124</v>
      </c>
      <c r="BC134" s="22">
        <v>0.52386500000000003</v>
      </c>
      <c r="BD134">
        <f t="shared" si="22"/>
        <v>16.317700000000002</v>
      </c>
      <c r="BE134">
        <f t="shared" si="23"/>
        <v>8.5577361765000024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58.462200000000003</v>
      </c>
      <c r="I135" s="22">
        <v>-1.6241499999999999E-2</v>
      </c>
      <c r="J135" s="22">
        <v>125</v>
      </c>
      <c r="K135" s="22">
        <v>1.2002600000000001</v>
      </c>
      <c r="L135">
        <f t="shared" si="12"/>
        <v>16.241499999999998</v>
      </c>
      <c r="M135">
        <f t="shared" si="13"/>
        <v>19.49889524</v>
      </c>
      <c r="N135" s="9"/>
      <c r="O135" s="22">
        <v>0.52947999999999995</v>
      </c>
      <c r="P135" s="22">
        <v>136.23099999999999</v>
      </c>
      <c r="Q135" s="22">
        <v>-1.63879E-2</v>
      </c>
      <c r="R135" s="22">
        <v>125</v>
      </c>
      <c r="S135" s="22">
        <v>0.52868700000000002</v>
      </c>
      <c r="T135">
        <f t="shared" si="14"/>
        <v>16.387900000000002</v>
      </c>
      <c r="U135">
        <f t="shared" si="15"/>
        <v>8.677065292</v>
      </c>
      <c r="X135" s="9"/>
      <c r="Y135" s="22">
        <v>1.2005600000000001</v>
      </c>
      <c r="Z135" s="22">
        <v>204.298</v>
      </c>
      <c r="AA135" s="22">
        <v>-1.6207900000000001E-2</v>
      </c>
      <c r="AB135" s="22">
        <v>125</v>
      </c>
      <c r="AC135" s="22">
        <v>1.1996500000000001</v>
      </c>
      <c r="AD135">
        <f t="shared" si="16"/>
        <v>16.207900000000002</v>
      </c>
      <c r="AE135">
        <f t="shared" si="17"/>
        <v>19.458556424000005</v>
      </c>
      <c r="AF135" s="9"/>
      <c r="AG135" s="22">
        <v>0.52947999999999995</v>
      </c>
      <c r="AH135" s="22">
        <v>266.75200000000001</v>
      </c>
      <c r="AI135" s="22">
        <v>-1.63727E-2</v>
      </c>
      <c r="AJ135" s="22">
        <v>125</v>
      </c>
      <c r="AK135" s="22">
        <v>0.52890000000000004</v>
      </c>
      <c r="AL135">
        <f t="shared" si="18"/>
        <v>16.372700000000002</v>
      </c>
      <c r="AM135">
        <f t="shared" si="19"/>
        <v>8.6690171960000004</v>
      </c>
      <c r="AP135" s="9"/>
      <c r="AQ135" s="22">
        <v>1.2005600000000001</v>
      </c>
      <c r="AR135" s="22">
        <v>328.17700000000002</v>
      </c>
      <c r="AS135" s="22">
        <v>-1.6201799999999999E-2</v>
      </c>
      <c r="AT135" s="22">
        <v>125</v>
      </c>
      <c r="AU135" s="22">
        <v>1.1993400000000001</v>
      </c>
      <c r="AV135">
        <f t="shared" si="20"/>
        <v>16.201799999999999</v>
      </c>
      <c r="AW135">
        <f t="shared" si="21"/>
        <v>19.451233007999999</v>
      </c>
      <c r="AX135" s="9"/>
      <c r="AY135" s="22">
        <v>0.52947999999999995</v>
      </c>
      <c r="AZ135" s="22">
        <v>542.28700000000003</v>
      </c>
      <c r="BA135" s="22">
        <v>-1.63208E-2</v>
      </c>
      <c r="BB135" s="22">
        <v>125</v>
      </c>
      <c r="BC135" s="22">
        <v>0.52880899999999997</v>
      </c>
      <c r="BD135">
        <f t="shared" si="22"/>
        <v>16.320799999999998</v>
      </c>
      <c r="BE135">
        <f t="shared" si="23"/>
        <v>8.6415371839999988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58.562899999999999</v>
      </c>
      <c r="I136" s="22">
        <v>-1.62506E-2</v>
      </c>
      <c r="J136" s="22">
        <v>126</v>
      </c>
      <c r="K136" s="22">
        <v>1.1944600000000001</v>
      </c>
      <c r="L136">
        <f t="shared" si="12"/>
        <v>16.250600000000002</v>
      </c>
      <c r="M136">
        <f t="shared" si="13"/>
        <v>19.428079818000001</v>
      </c>
      <c r="N136" s="9"/>
      <c r="O136" s="22">
        <v>0.53451499999999996</v>
      </c>
      <c r="P136" s="22">
        <v>136.33199999999999</v>
      </c>
      <c r="Q136" s="22">
        <v>-1.6390999999999999E-2</v>
      </c>
      <c r="R136" s="22">
        <v>126</v>
      </c>
      <c r="S136" s="22">
        <v>0.53390499999999996</v>
      </c>
      <c r="T136">
        <f t="shared" si="14"/>
        <v>16.390999999999998</v>
      </c>
      <c r="U136">
        <f t="shared" si="15"/>
        <v>8.7612353649999992</v>
      </c>
      <c r="X136" s="9"/>
      <c r="Y136" s="22">
        <v>1.19553</v>
      </c>
      <c r="Z136" s="22">
        <v>204.398</v>
      </c>
      <c r="AA136" s="22">
        <v>-1.6216999999999999E-2</v>
      </c>
      <c r="AB136" s="22">
        <v>126</v>
      </c>
      <c r="AC136" s="22">
        <v>1.19476</v>
      </c>
      <c r="AD136">
        <f t="shared" si="16"/>
        <v>16.216999999999999</v>
      </c>
      <c r="AE136">
        <f t="shared" si="17"/>
        <v>19.387910009999999</v>
      </c>
      <c r="AF136" s="9"/>
      <c r="AG136" s="22">
        <v>0.53451499999999996</v>
      </c>
      <c r="AH136" s="22">
        <v>266.85199999999998</v>
      </c>
      <c r="AI136" s="22">
        <v>-1.6384900000000001E-2</v>
      </c>
      <c r="AJ136" s="22">
        <v>126</v>
      </c>
      <c r="AK136" s="22">
        <v>0.53378300000000001</v>
      </c>
      <c r="AL136">
        <f t="shared" si="18"/>
        <v>16.384900000000002</v>
      </c>
      <c r="AM136">
        <f t="shared" si="19"/>
        <v>8.7579748234999997</v>
      </c>
      <c r="AP136" s="9"/>
      <c r="AQ136" s="22">
        <v>1.19553</v>
      </c>
      <c r="AR136" s="22">
        <v>328.27699999999999</v>
      </c>
      <c r="AS136" s="22">
        <v>-1.6207900000000001E-2</v>
      </c>
      <c r="AT136" s="22">
        <v>126</v>
      </c>
      <c r="AU136" s="22">
        <v>1.1944600000000001</v>
      </c>
      <c r="AV136">
        <f t="shared" si="20"/>
        <v>16.207900000000002</v>
      </c>
      <c r="AW136">
        <f t="shared" si="21"/>
        <v>19.377030687000001</v>
      </c>
      <c r="AX136" s="9"/>
      <c r="AY136" s="22">
        <v>0.53451499999999996</v>
      </c>
      <c r="AZ136" s="22">
        <v>542.38800000000003</v>
      </c>
      <c r="BA136" s="22">
        <v>-1.6314700000000001E-2</v>
      </c>
      <c r="BB136" s="22">
        <v>126</v>
      </c>
      <c r="BC136" s="22">
        <v>0.53378300000000001</v>
      </c>
      <c r="BD136">
        <f t="shared" si="22"/>
        <v>16.314700000000002</v>
      </c>
      <c r="BE136">
        <f t="shared" si="23"/>
        <v>8.7204518704999998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58.663600000000002</v>
      </c>
      <c r="I137" s="22">
        <v>-1.62384E-2</v>
      </c>
      <c r="J137" s="22">
        <v>127</v>
      </c>
      <c r="K137" s="22">
        <v>1.1895800000000001</v>
      </c>
      <c r="L137">
        <f t="shared" si="12"/>
        <v>16.238399999999999</v>
      </c>
      <c r="M137">
        <f t="shared" si="13"/>
        <v>19.331652815999998</v>
      </c>
      <c r="N137" s="9"/>
      <c r="O137" s="22">
        <v>0.539551</v>
      </c>
      <c r="P137" s="22">
        <v>136.43299999999999</v>
      </c>
      <c r="Q137" s="22">
        <v>-1.6384900000000001E-2</v>
      </c>
      <c r="R137" s="22">
        <v>127</v>
      </c>
      <c r="S137" s="22">
        <v>0.53891</v>
      </c>
      <c r="T137">
        <f t="shared" si="14"/>
        <v>16.384900000000002</v>
      </c>
      <c r="U137">
        <f t="shared" si="15"/>
        <v>8.8404891799000005</v>
      </c>
      <c r="X137" s="9"/>
      <c r="Y137" s="22">
        <v>1.19049</v>
      </c>
      <c r="Z137" s="22">
        <v>204.499</v>
      </c>
      <c r="AA137" s="22">
        <v>-1.6216999999999999E-2</v>
      </c>
      <c r="AB137" s="22">
        <v>127</v>
      </c>
      <c r="AC137" s="22">
        <v>1.18927</v>
      </c>
      <c r="AD137">
        <f t="shared" si="16"/>
        <v>16.216999999999999</v>
      </c>
      <c r="AE137">
        <f t="shared" si="17"/>
        <v>19.30617633</v>
      </c>
      <c r="AF137" s="9"/>
      <c r="AG137" s="22">
        <v>0.539551</v>
      </c>
      <c r="AH137" s="22">
        <v>266.95299999999997</v>
      </c>
      <c r="AI137" s="22">
        <v>-1.63757E-2</v>
      </c>
      <c r="AJ137" s="22">
        <v>127</v>
      </c>
      <c r="AK137" s="22">
        <v>0.538879</v>
      </c>
      <c r="AL137">
        <f t="shared" si="18"/>
        <v>16.375699999999998</v>
      </c>
      <c r="AM137">
        <f t="shared" si="19"/>
        <v>8.8355253106999996</v>
      </c>
      <c r="AP137" s="9"/>
      <c r="AQ137" s="22">
        <v>1.19049</v>
      </c>
      <c r="AR137" s="22">
        <v>328.37799999999999</v>
      </c>
      <c r="AS137" s="22">
        <v>-1.6207900000000001E-2</v>
      </c>
      <c r="AT137" s="22">
        <v>127</v>
      </c>
      <c r="AU137" s="22">
        <v>1.1895800000000001</v>
      </c>
      <c r="AV137">
        <f t="shared" si="20"/>
        <v>16.207900000000002</v>
      </c>
      <c r="AW137">
        <f t="shared" si="21"/>
        <v>19.295342871000003</v>
      </c>
      <c r="AX137" s="9"/>
      <c r="AY137" s="22">
        <v>0.539551</v>
      </c>
      <c r="AZ137" s="22">
        <v>542.48900000000003</v>
      </c>
      <c r="BA137" s="22">
        <v>-1.6314700000000001E-2</v>
      </c>
      <c r="BB137" s="22">
        <v>127</v>
      </c>
      <c r="BC137" s="22">
        <v>0.53881800000000002</v>
      </c>
      <c r="BD137">
        <f t="shared" si="22"/>
        <v>16.314700000000002</v>
      </c>
      <c r="BE137">
        <f t="shared" si="23"/>
        <v>8.8026126997000009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58.764299999999999</v>
      </c>
      <c r="I138" s="22">
        <v>-1.6241499999999999E-2</v>
      </c>
      <c r="J138" s="22">
        <v>128</v>
      </c>
      <c r="K138" s="22">
        <v>1.1843900000000001</v>
      </c>
      <c r="L138">
        <f t="shared" si="12"/>
        <v>16.241499999999998</v>
      </c>
      <c r="M138">
        <f t="shared" si="13"/>
        <v>19.253648589999997</v>
      </c>
      <c r="N138" s="9"/>
      <c r="O138" s="22">
        <v>0.54458600000000001</v>
      </c>
      <c r="P138" s="22">
        <v>136.53399999999999</v>
      </c>
      <c r="Q138" s="22">
        <v>-1.6390999999999999E-2</v>
      </c>
      <c r="R138" s="22">
        <v>128</v>
      </c>
      <c r="S138" s="22">
        <v>0.54373199999999999</v>
      </c>
      <c r="T138">
        <f t="shared" si="14"/>
        <v>16.390999999999998</v>
      </c>
      <c r="U138">
        <f t="shared" si="15"/>
        <v>8.9263091259999996</v>
      </c>
      <c r="X138" s="9"/>
      <c r="Y138" s="22">
        <v>1.18546</v>
      </c>
      <c r="Z138" s="22">
        <v>204.6</v>
      </c>
      <c r="AA138" s="22">
        <v>-1.6232300000000002E-2</v>
      </c>
      <c r="AB138" s="22">
        <v>128</v>
      </c>
      <c r="AC138" s="22">
        <v>1.1843900000000001</v>
      </c>
      <c r="AD138">
        <f t="shared" si="16"/>
        <v>16.232300000000002</v>
      </c>
      <c r="AE138">
        <f t="shared" si="17"/>
        <v>19.242742358000001</v>
      </c>
      <c r="AF138" s="9"/>
      <c r="AG138" s="22">
        <v>0.54458600000000001</v>
      </c>
      <c r="AH138" s="22">
        <v>267.05399999999997</v>
      </c>
      <c r="AI138" s="22">
        <v>-1.63727E-2</v>
      </c>
      <c r="AJ138" s="22">
        <v>128</v>
      </c>
      <c r="AK138" s="22">
        <v>0.54391500000000004</v>
      </c>
      <c r="AL138">
        <f t="shared" si="18"/>
        <v>16.372700000000002</v>
      </c>
      <c r="AM138">
        <f t="shared" si="19"/>
        <v>8.916343202200002</v>
      </c>
      <c r="AP138" s="9"/>
      <c r="AQ138" s="22">
        <v>1.18546</v>
      </c>
      <c r="AR138" s="22">
        <v>328.47899999999998</v>
      </c>
      <c r="AS138" s="22">
        <v>-1.6216999999999999E-2</v>
      </c>
      <c r="AT138" s="22">
        <v>128</v>
      </c>
      <c r="AU138" s="22">
        <v>1.18469</v>
      </c>
      <c r="AV138">
        <f t="shared" si="20"/>
        <v>16.216999999999999</v>
      </c>
      <c r="AW138">
        <f t="shared" si="21"/>
        <v>19.224604819999996</v>
      </c>
      <c r="AX138" s="9"/>
      <c r="AY138" s="22">
        <v>0.54458600000000001</v>
      </c>
      <c r="AZ138" s="22">
        <v>542.58900000000006</v>
      </c>
      <c r="BA138" s="22">
        <v>-1.6317700000000001E-2</v>
      </c>
      <c r="BB138" s="22">
        <v>128</v>
      </c>
      <c r="BC138" s="22">
        <v>0.54409799999999997</v>
      </c>
      <c r="BD138">
        <f t="shared" si="22"/>
        <v>16.317700000000002</v>
      </c>
      <c r="BE138">
        <f t="shared" si="23"/>
        <v>8.886390972200001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58.865000000000002</v>
      </c>
      <c r="I139" s="22">
        <v>-1.62384E-2</v>
      </c>
      <c r="J139" s="22">
        <v>129</v>
      </c>
      <c r="K139" s="22">
        <v>1.17981</v>
      </c>
      <c r="L139">
        <f t="shared" si="12"/>
        <v>16.238399999999999</v>
      </c>
      <c r="M139">
        <f t="shared" si="13"/>
        <v>19.168132128</v>
      </c>
      <c r="N139" s="9"/>
      <c r="O139" s="22">
        <v>0.54962200000000005</v>
      </c>
      <c r="P139" s="22">
        <v>136.63399999999999</v>
      </c>
      <c r="Q139" s="22">
        <v>-1.6397100000000001E-2</v>
      </c>
      <c r="R139" s="22">
        <v>129</v>
      </c>
      <c r="S139" s="22">
        <v>0.54895000000000005</v>
      </c>
      <c r="T139">
        <f t="shared" si="14"/>
        <v>16.397100000000002</v>
      </c>
      <c r="U139">
        <f t="shared" si="15"/>
        <v>9.0122068962000021</v>
      </c>
      <c r="X139" s="9"/>
      <c r="Y139" s="22">
        <v>1.18042</v>
      </c>
      <c r="Z139" s="22">
        <v>204.7</v>
      </c>
      <c r="AA139" s="22">
        <v>-1.6229199999999999E-2</v>
      </c>
      <c r="AB139" s="22">
        <v>129</v>
      </c>
      <c r="AC139" s="22">
        <v>1.1795</v>
      </c>
      <c r="AD139">
        <f t="shared" si="16"/>
        <v>16.229199999999999</v>
      </c>
      <c r="AE139">
        <f t="shared" si="17"/>
        <v>19.157272263999999</v>
      </c>
      <c r="AF139" s="9"/>
      <c r="AG139" s="22">
        <v>0.54962200000000005</v>
      </c>
      <c r="AH139" s="22">
        <v>267.154</v>
      </c>
      <c r="AI139" s="22">
        <v>-1.63727E-2</v>
      </c>
      <c r="AJ139" s="22">
        <v>129</v>
      </c>
      <c r="AK139" s="22">
        <v>0.54913299999999998</v>
      </c>
      <c r="AL139">
        <f t="shared" si="18"/>
        <v>16.372700000000002</v>
      </c>
      <c r="AM139">
        <f t="shared" si="19"/>
        <v>8.9987961194000015</v>
      </c>
      <c r="AP139" s="9"/>
      <c r="AQ139" s="22">
        <v>1.18042</v>
      </c>
      <c r="AR139" s="22">
        <v>328.57900000000001</v>
      </c>
      <c r="AS139" s="22">
        <v>-1.62109E-2</v>
      </c>
      <c r="AT139" s="22">
        <v>129</v>
      </c>
      <c r="AU139" s="22">
        <v>1.17981</v>
      </c>
      <c r="AV139">
        <f t="shared" si="20"/>
        <v>16.210899999999999</v>
      </c>
      <c r="AW139">
        <f t="shared" si="21"/>
        <v>19.135670577999999</v>
      </c>
      <c r="AX139" s="9"/>
      <c r="AY139" s="22">
        <v>0.54962200000000005</v>
      </c>
      <c r="AZ139" s="22">
        <v>542.69000000000005</v>
      </c>
      <c r="BA139" s="22">
        <v>-1.6314700000000001E-2</v>
      </c>
      <c r="BB139" s="22">
        <v>129</v>
      </c>
      <c r="BC139" s="22">
        <v>0.549072</v>
      </c>
      <c r="BD139">
        <f t="shared" si="22"/>
        <v>16.314700000000002</v>
      </c>
      <c r="BE139">
        <f t="shared" si="23"/>
        <v>8.9669180434000015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58.965800000000002</v>
      </c>
      <c r="I140" s="22">
        <v>-1.6244499999999999E-2</v>
      </c>
      <c r="J140" s="22">
        <v>130</v>
      </c>
      <c r="K140" s="22">
        <v>1.17462</v>
      </c>
      <c r="L140">
        <f t="shared" ref="L140:L203" si="24">-I140/$F$2*1000</f>
        <v>16.244499999999999</v>
      </c>
      <c r="M140">
        <f t="shared" ref="M140:M203" si="25">L140*G140</f>
        <v>19.093460409999999</v>
      </c>
      <c r="N140" s="9"/>
      <c r="O140" s="22">
        <v>0.55465699999999996</v>
      </c>
      <c r="P140" s="22">
        <v>136.73500000000001</v>
      </c>
      <c r="Q140" s="22">
        <v>-1.6384900000000001E-2</v>
      </c>
      <c r="R140" s="22">
        <v>130</v>
      </c>
      <c r="S140" s="22">
        <v>0.55395499999999998</v>
      </c>
      <c r="T140">
        <f t="shared" ref="T140:T203" si="26">-Q140/$F$2*1000</f>
        <v>16.384900000000002</v>
      </c>
      <c r="U140">
        <f t="shared" ref="U140:U203" si="27">T140*O140</f>
        <v>9.0879994793000005</v>
      </c>
      <c r="X140" s="9"/>
      <c r="Y140" s="22">
        <v>1.1753800000000001</v>
      </c>
      <c r="Z140" s="22">
        <v>204.80099999999999</v>
      </c>
      <c r="AA140" s="22">
        <v>-1.62262E-2</v>
      </c>
      <c r="AB140" s="22">
        <v>130</v>
      </c>
      <c r="AC140" s="22">
        <v>1.17493</v>
      </c>
      <c r="AD140">
        <f t="shared" ref="AD140:AD203" si="28">-AA140/$F$2*1000</f>
        <v>16.226199999999999</v>
      </c>
      <c r="AE140">
        <f t="shared" ref="AE140:AE203" si="29">AD140*Y140</f>
        <v>19.071950955999998</v>
      </c>
      <c r="AF140" s="9"/>
      <c r="AG140" s="22">
        <v>0.55465699999999996</v>
      </c>
      <c r="AH140" s="22">
        <v>267.255</v>
      </c>
      <c r="AI140" s="22">
        <v>-1.6369600000000002E-2</v>
      </c>
      <c r="AJ140" s="22">
        <v>130</v>
      </c>
      <c r="AK140" s="22">
        <v>0.553925</v>
      </c>
      <c r="AL140">
        <f t="shared" ref="AL140:AL203" si="30">-AI140/$F$2*1000</f>
        <v>16.369600000000002</v>
      </c>
      <c r="AM140">
        <f t="shared" ref="AM140:AM203" si="31">AL140*AG140</f>
        <v>9.0795132271999996</v>
      </c>
      <c r="AP140" s="9"/>
      <c r="AQ140" s="22">
        <v>1.1753800000000001</v>
      </c>
      <c r="AR140" s="22">
        <v>328.68</v>
      </c>
      <c r="AS140" s="22">
        <v>-1.6213999999999999E-2</v>
      </c>
      <c r="AT140" s="22">
        <v>130</v>
      </c>
      <c r="AU140" s="22">
        <v>1.17401</v>
      </c>
      <c r="AV140">
        <f t="shared" ref="AV140:AV203" si="32">-AS140/$F$2*1000</f>
        <v>16.213999999999999</v>
      </c>
      <c r="AW140">
        <f t="shared" ref="AW140:AW203" si="33">AV140*AQ140</f>
        <v>19.057611319999999</v>
      </c>
      <c r="AX140" s="9"/>
      <c r="AY140" s="22">
        <v>0.55465699999999996</v>
      </c>
      <c r="AZ140" s="22">
        <v>542.79100000000005</v>
      </c>
      <c r="BA140" s="22">
        <v>-1.6311599999999999E-2</v>
      </c>
      <c r="BB140" s="22">
        <v>130</v>
      </c>
      <c r="BC140" s="22">
        <v>0.55383300000000002</v>
      </c>
      <c r="BD140">
        <f t="shared" ref="BD140:BD203" si="34">-BA140/$F$2*1000</f>
        <v>16.311599999999999</v>
      </c>
      <c r="BE140">
        <f t="shared" ref="BE140:BE203" si="35">BD140*AY140</f>
        <v>9.0473431211999991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59.066499999999998</v>
      </c>
      <c r="I141" s="22">
        <v>-1.62506E-2</v>
      </c>
      <c r="J141" s="22">
        <v>131</v>
      </c>
      <c r="K141" s="22">
        <v>1.16974</v>
      </c>
      <c r="L141">
        <f t="shared" si="24"/>
        <v>16.250600000000002</v>
      </c>
      <c r="M141">
        <f t="shared" si="25"/>
        <v>19.018889710000003</v>
      </c>
      <c r="N141" s="9"/>
      <c r="O141" s="22">
        <v>0.55969199999999997</v>
      </c>
      <c r="P141" s="22">
        <v>136.83600000000001</v>
      </c>
      <c r="Q141" s="22">
        <v>-1.6390999999999999E-2</v>
      </c>
      <c r="R141" s="22">
        <v>131</v>
      </c>
      <c r="S141" s="22">
        <v>0.55917399999999995</v>
      </c>
      <c r="T141">
        <f t="shared" si="26"/>
        <v>16.390999999999998</v>
      </c>
      <c r="U141">
        <f t="shared" si="27"/>
        <v>9.173911571999998</v>
      </c>
      <c r="X141" s="9"/>
      <c r="Y141" s="22">
        <v>1.17035</v>
      </c>
      <c r="Z141" s="22">
        <v>204.90199999999999</v>
      </c>
      <c r="AA141" s="22">
        <v>-1.6232300000000002E-2</v>
      </c>
      <c r="AB141" s="22">
        <v>131</v>
      </c>
      <c r="AC141" s="22">
        <v>1.16913</v>
      </c>
      <c r="AD141">
        <f t="shared" si="28"/>
        <v>16.232300000000002</v>
      </c>
      <c r="AE141">
        <f t="shared" si="29"/>
        <v>18.997472305000002</v>
      </c>
      <c r="AF141" s="9"/>
      <c r="AG141" s="22">
        <v>0.55969199999999997</v>
      </c>
      <c r="AH141" s="22">
        <v>267.35599999999999</v>
      </c>
      <c r="AI141" s="22">
        <v>-1.63757E-2</v>
      </c>
      <c r="AJ141" s="22">
        <v>131</v>
      </c>
      <c r="AK141" s="22">
        <v>0.55908199999999997</v>
      </c>
      <c r="AL141">
        <f t="shared" si="30"/>
        <v>16.375699999999998</v>
      </c>
      <c r="AM141">
        <f t="shared" si="31"/>
        <v>9.1653482843999985</v>
      </c>
      <c r="AP141" s="9"/>
      <c r="AQ141" s="22">
        <v>1.17035</v>
      </c>
      <c r="AR141" s="22">
        <v>328.78100000000001</v>
      </c>
      <c r="AS141" s="22">
        <v>-1.6216999999999999E-2</v>
      </c>
      <c r="AT141" s="22">
        <v>131</v>
      </c>
      <c r="AU141" s="22">
        <v>1.16943</v>
      </c>
      <c r="AV141">
        <f t="shared" si="32"/>
        <v>16.216999999999999</v>
      </c>
      <c r="AW141">
        <f t="shared" si="33"/>
        <v>18.979565949999998</v>
      </c>
      <c r="AX141" s="9"/>
      <c r="AY141" s="22">
        <v>0.55969199999999997</v>
      </c>
      <c r="AZ141" s="22">
        <v>542.89200000000005</v>
      </c>
      <c r="BA141" s="22">
        <v>-1.6311599999999999E-2</v>
      </c>
      <c r="BB141" s="22">
        <v>131</v>
      </c>
      <c r="BC141" s="22">
        <v>0.55905199999999999</v>
      </c>
      <c r="BD141">
        <f t="shared" si="34"/>
        <v>16.311599999999999</v>
      </c>
      <c r="BE141">
        <f t="shared" si="35"/>
        <v>9.1294720271999985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59.167200000000001</v>
      </c>
      <c r="I142" s="22">
        <v>-1.6247600000000001E-2</v>
      </c>
      <c r="J142" s="22">
        <v>132</v>
      </c>
      <c r="K142" s="22">
        <v>1.16394</v>
      </c>
      <c r="L142">
        <f t="shared" si="24"/>
        <v>16.247600000000002</v>
      </c>
      <c r="M142">
        <f t="shared" si="25"/>
        <v>18.933490756000005</v>
      </c>
      <c r="N142" s="9"/>
      <c r="O142" s="22">
        <v>0.56472800000000001</v>
      </c>
      <c r="P142" s="22">
        <v>136.93600000000001</v>
      </c>
      <c r="Q142" s="22">
        <v>-1.63879E-2</v>
      </c>
      <c r="R142" s="22">
        <v>132</v>
      </c>
      <c r="S142" s="22">
        <v>0.56402600000000003</v>
      </c>
      <c r="T142">
        <f t="shared" si="26"/>
        <v>16.387900000000002</v>
      </c>
      <c r="U142">
        <f t="shared" si="27"/>
        <v>9.2547059912000016</v>
      </c>
      <c r="X142" s="9"/>
      <c r="Y142" s="22">
        <v>1.1653100000000001</v>
      </c>
      <c r="Z142" s="22">
        <v>205.00299999999999</v>
      </c>
      <c r="AA142" s="22">
        <v>-1.6223100000000001E-2</v>
      </c>
      <c r="AB142" s="22">
        <v>132</v>
      </c>
      <c r="AC142" s="22">
        <v>1.16455</v>
      </c>
      <c r="AD142">
        <f t="shared" si="28"/>
        <v>16.223100000000002</v>
      </c>
      <c r="AE142">
        <f t="shared" si="29"/>
        <v>18.904940661000005</v>
      </c>
      <c r="AF142" s="9"/>
      <c r="AG142" s="22">
        <v>0.56472800000000001</v>
      </c>
      <c r="AH142" s="22">
        <v>267.45699999999999</v>
      </c>
      <c r="AI142" s="22">
        <v>-1.63635E-2</v>
      </c>
      <c r="AJ142" s="22">
        <v>132</v>
      </c>
      <c r="AK142" s="22">
        <v>0.56402600000000003</v>
      </c>
      <c r="AL142">
        <f t="shared" si="30"/>
        <v>16.363499999999998</v>
      </c>
      <c r="AM142">
        <f t="shared" si="31"/>
        <v>9.2409266279999986</v>
      </c>
      <c r="AP142" s="9"/>
      <c r="AQ142" s="22">
        <v>1.1653100000000001</v>
      </c>
      <c r="AR142" s="22">
        <v>328.88099999999997</v>
      </c>
      <c r="AS142" s="22">
        <v>-1.6223100000000001E-2</v>
      </c>
      <c r="AT142" s="22">
        <v>132</v>
      </c>
      <c r="AU142" s="22">
        <v>1.16425</v>
      </c>
      <c r="AV142">
        <f t="shared" si="32"/>
        <v>16.223100000000002</v>
      </c>
      <c r="AW142">
        <f t="shared" si="33"/>
        <v>18.904940661000005</v>
      </c>
      <c r="AX142" s="9"/>
      <c r="AY142" s="22">
        <v>0.56472800000000001</v>
      </c>
      <c r="AZ142" s="22">
        <v>542.99199999999996</v>
      </c>
      <c r="BA142" s="22">
        <v>-1.6317700000000001E-2</v>
      </c>
      <c r="BB142" s="22">
        <v>132</v>
      </c>
      <c r="BC142" s="22">
        <v>0.56408700000000001</v>
      </c>
      <c r="BD142">
        <f t="shared" si="34"/>
        <v>16.317700000000002</v>
      </c>
      <c r="BE142">
        <f t="shared" si="35"/>
        <v>9.2150620856000014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59.267899999999997</v>
      </c>
      <c r="I143" s="22">
        <v>-1.6253699999999999E-2</v>
      </c>
      <c r="J143" s="22">
        <v>133</v>
      </c>
      <c r="K143" s="22">
        <v>1.1593599999999999</v>
      </c>
      <c r="L143">
        <f t="shared" si="24"/>
        <v>16.253699999999998</v>
      </c>
      <c r="M143">
        <f t="shared" si="25"/>
        <v>18.858843035999996</v>
      </c>
      <c r="N143" s="9"/>
      <c r="O143" s="22">
        <v>0.56976300000000002</v>
      </c>
      <c r="P143" s="22">
        <v>137.03700000000001</v>
      </c>
      <c r="Q143" s="22">
        <v>-1.63879E-2</v>
      </c>
      <c r="R143" s="22">
        <v>133</v>
      </c>
      <c r="S143" s="22">
        <v>0.56912200000000002</v>
      </c>
      <c r="T143">
        <f t="shared" si="26"/>
        <v>16.387900000000002</v>
      </c>
      <c r="U143">
        <f t="shared" si="27"/>
        <v>9.3372190677000013</v>
      </c>
      <c r="X143" s="9"/>
      <c r="Y143" s="22">
        <v>1.16028</v>
      </c>
      <c r="Z143" s="22">
        <v>205.10300000000001</v>
      </c>
      <c r="AA143" s="22">
        <v>-1.6220100000000001E-2</v>
      </c>
      <c r="AB143" s="22">
        <v>133</v>
      </c>
      <c r="AC143" s="22">
        <v>1.15967</v>
      </c>
      <c r="AD143">
        <f t="shared" si="28"/>
        <v>16.220100000000002</v>
      </c>
      <c r="AE143">
        <f t="shared" si="29"/>
        <v>18.819857628000001</v>
      </c>
      <c r="AF143" s="9"/>
      <c r="AG143" s="22">
        <v>0.56976300000000002</v>
      </c>
      <c r="AH143" s="22">
        <v>267.55700000000002</v>
      </c>
      <c r="AI143" s="22">
        <v>-1.63635E-2</v>
      </c>
      <c r="AJ143" s="22">
        <v>133</v>
      </c>
      <c r="AK143" s="22">
        <v>0.56918299999999999</v>
      </c>
      <c r="AL143">
        <f t="shared" si="30"/>
        <v>16.363499999999998</v>
      </c>
      <c r="AM143">
        <f t="shared" si="31"/>
        <v>9.3233168504999995</v>
      </c>
      <c r="AP143" s="9"/>
      <c r="AQ143" s="22">
        <v>1.16028</v>
      </c>
      <c r="AR143" s="22">
        <v>328.98200000000003</v>
      </c>
      <c r="AS143" s="22">
        <v>-1.6241499999999999E-2</v>
      </c>
      <c r="AT143" s="22">
        <v>133</v>
      </c>
      <c r="AU143" s="22">
        <v>1.1593599999999999</v>
      </c>
      <c r="AV143">
        <f t="shared" si="32"/>
        <v>16.241499999999998</v>
      </c>
      <c r="AW143">
        <f t="shared" si="33"/>
        <v>18.844687619999998</v>
      </c>
      <c r="AX143" s="9"/>
      <c r="AY143" s="22">
        <v>0.56976300000000002</v>
      </c>
      <c r="AZ143" s="22">
        <v>543.09299999999996</v>
      </c>
      <c r="BA143" s="22">
        <v>-1.6323899999999999E-2</v>
      </c>
      <c r="BB143" s="22">
        <v>133</v>
      </c>
      <c r="BC143" s="22">
        <v>0.56903099999999995</v>
      </c>
      <c r="BD143">
        <f t="shared" si="34"/>
        <v>16.323899999999998</v>
      </c>
      <c r="BE143">
        <f t="shared" si="35"/>
        <v>9.3007542356999995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59.368600000000001</v>
      </c>
      <c r="I144" s="22">
        <v>-1.6244499999999999E-2</v>
      </c>
      <c r="J144" s="22">
        <v>134</v>
      </c>
      <c r="K144" s="22">
        <v>1.1541699999999999</v>
      </c>
      <c r="L144">
        <f t="shared" si="24"/>
        <v>16.244499999999999</v>
      </c>
      <c r="M144">
        <f t="shared" si="25"/>
        <v>18.766296179999998</v>
      </c>
      <c r="N144" s="9"/>
      <c r="O144" s="22">
        <v>0.57479899999999995</v>
      </c>
      <c r="P144" s="22">
        <v>137.13800000000001</v>
      </c>
      <c r="Q144" s="22">
        <v>-1.63879E-2</v>
      </c>
      <c r="R144" s="22">
        <v>134</v>
      </c>
      <c r="S144" s="22">
        <v>0.57412700000000005</v>
      </c>
      <c r="T144">
        <f t="shared" si="26"/>
        <v>16.387900000000002</v>
      </c>
      <c r="U144">
        <f t="shared" si="27"/>
        <v>9.4197485320999998</v>
      </c>
      <c r="X144" s="9"/>
      <c r="Y144" s="22">
        <v>1.15524</v>
      </c>
      <c r="Z144" s="22">
        <v>205.20400000000001</v>
      </c>
      <c r="AA144" s="22">
        <v>-1.6223100000000001E-2</v>
      </c>
      <c r="AB144" s="22">
        <v>134</v>
      </c>
      <c r="AC144" s="22">
        <v>1.15448</v>
      </c>
      <c r="AD144">
        <f t="shared" si="28"/>
        <v>16.223100000000002</v>
      </c>
      <c r="AE144">
        <f t="shared" si="29"/>
        <v>18.741574044000004</v>
      </c>
      <c r="AF144" s="9"/>
      <c r="AG144" s="22">
        <v>0.57479899999999995</v>
      </c>
      <c r="AH144" s="22">
        <v>267.65800000000002</v>
      </c>
      <c r="AI144" s="22">
        <v>-1.63757E-2</v>
      </c>
      <c r="AJ144" s="22">
        <v>134</v>
      </c>
      <c r="AK144" s="22">
        <v>0.57412700000000005</v>
      </c>
      <c r="AL144">
        <f t="shared" si="30"/>
        <v>16.375699999999998</v>
      </c>
      <c r="AM144">
        <f t="shared" si="31"/>
        <v>9.4127359842999976</v>
      </c>
      <c r="AP144" s="9"/>
      <c r="AQ144" s="22">
        <v>1.15524</v>
      </c>
      <c r="AR144" s="22">
        <v>329.08300000000003</v>
      </c>
      <c r="AS144" s="22">
        <v>-1.6241499999999999E-2</v>
      </c>
      <c r="AT144" s="22">
        <v>134</v>
      </c>
      <c r="AU144" s="22">
        <v>1.1541699999999999</v>
      </c>
      <c r="AV144">
        <f t="shared" si="32"/>
        <v>16.241499999999998</v>
      </c>
      <c r="AW144">
        <f t="shared" si="33"/>
        <v>18.76283046</v>
      </c>
      <c r="AX144" s="9"/>
      <c r="AY144" s="22">
        <v>0.57479899999999995</v>
      </c>
      <c r="AZ144" s="22">
        <v>543.19399999999996</v>
      </c>
      <c r="BA144" s="22">
        <v>-1.6314700000000001E-2</v>
      </c>
      <c r="BB144" s="22">
        <v>134</v>
      </c>
      <c r="BC144" s="22">
        <v>0.57406599999999997</v>
      </c>
      <c r="BD144">
        <f t="shared" si="34"/>
        <v>16.314700000000002</v>
      </c>
      <c r="BE144">
        <f t="shared" si="35"/>
        <v>9.3776732453000005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59.469299999999997</v>
      </c>
      <c r="I145" s="22">
        <v>-1.6256699999999999E-2</v>
      </c>
      <c r="J145" s="22">
        <v>135</v>
      </c>
      <c r="K145" s="22">
        <v>1.14899</v>
      </c>
      <c r="L145">
        <f t="shared" si="24"/>
        <v>16.256699999999999</v>
      </c>
      <c r="M145">
        <f t="shared" si="25"/>
        <v>18.698618906999997</v>
      </c>
      <c r="N145" s="9"/>
      <c r="O145" s="22">
        <v>0.57983399999999996</v>
      </c>
      <c r="P145" s="22">
        <v>137.239</v>
      </c>
      <c r="Q145" s="22">
        <v>-1.63727E-2</v>
      </c>
      <c r="R145" s="22">
        <v>135</v>
      </c>
      <c r="S145" s="22">
        <v>0.57922399999999996</v>
      </c>
      <c r="T145">
        <f t="shared" si="26"/>
        <v>16.372700000000002</v>
      </c>
      <c r="U145">
        <f t="shared" si="27"/>
        <v>9.493448131800001</v>
      </c>
      <c r="X145" s="9"/>
      <c r="Y145" s="22">
        <v>1.15021</v>
      </c>
      <c r="Z145" s="22">
        <v>205.30500000000001</v>
      </c>
      <c r="AA145" s="22">
        <v>-1.6223100000000001E-2</v>
      </c>
      <c r="AB145" s="22">
        <v>135</v>
      </c>
      <c r="AC145" s="22">
        <v>1.1492899999999999</v>
      </c>
      <c r="AD145">
        <f t="shared" si="28"/>
        <v>16.223100000000002</v>
      </c>
      <c r="AE145">
        <f t="shared" si="29"/>
        <v>18.659971851000002</v>
      </c>
      <c r="AF145" s="9"/>
      <c r="AG145" s="22">
        <v>0.57983399999999996</v>
      </c>
      <c r="AH145" s="22">
        <v>267.75900000000001</v>
      </c>
      <c r="AI145" s="22">
        <v>-1.6354400000000002E-2</v>
      </c>
      <c r="AJ145" s="22">
        <v>135</v>
      </c>
      <c r="AK145" s="22">
        <v>0.57925400000000005</v>
      </c>
      <c r="AL145">
        <f t="shared" si="30"/>
        <v>16.354400000000002</v>
      </c>
      <c r="AM145">
        <f t="shared" si="31"/>
        <v>9.4828371695999998</v>
      </c>
      <c r="AP145" s="9"/>
      <c r="AQ145" s="22">
        <v>1.15021</v>
      </c>
      <c r="AR145" s="22">
        <v>329.18400000000003</v>
      </c>
      <c r="AS145" s="22">
        <v>-1.62384E-2</v>
      </c>
      <c r="AT145" s="22">
        <v>135</v>
      </c>
      <c r="AU145" s="22">
        <v>1.1496</v>
      </c>
      <c r="AV145">
        <f t="shared" si="32"/>
        <v>16.238399999999999</v>
      </c>
      <c r="AW145">
        <f t="shared" si="33"/>
        <v>18.677570063999998</v>
      </c>
      <c r="AX145" s="9"/>
      <c r="AY145" s="22">
        <v>0.57983399999999996</v>
      </c>
      <c r="AZ145" s="22">
        <v>543.29399999999998</v>
      </c>
      <c r="BA145" s="22">
        <v>-1.6305500000000001E-2</v>
      </c>
      <c r="BB145" s="22">
        <v>135</v>
      </c>
      <c r="BC145" s="22">
        <v>0.57916299999999998</v>
      </c>
      <c r="BD145">
        <f t="shared" si="34"/>
        <v>16.305500000000002</v>
      </c>
      <c r="BE145">
        <f t="shared" si="35"/>
        <v>9.4544832870000004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59.57</v>
      </c>
      <c r="I146" s="22">
        <v>-1.62506E-2</v>
      </c>
      <c r="J146" s="22">
        <v>136</v>
      </c>
      <c r="K146" s="22">
        <v>1.1444099999999999</v>
      </c>
      <c r="L146">
        <f t="shared" si="24"/>
        <v>16.250600000000002</v>
      </c>
      <c r="M146">
        <f t="shared" si="25"/>
        <v>18.609699602000003</v>
      </c>
      <c r="N146" s="9"/>
      <c r="O146" s="22">
        <v>0.58486899999999997</v>
      </c>
      <c r="P146" s="22">
        <v>137.339</v>
      </c>
      <c r="Q146" s="22">
        <v>-1.6378799999999999E-2</v>
      </c>
      <c r="R146" s="22">
        <v>136</v>
      </c>
      <c r="S146" s="22">
        <v>0.58413700000000002</v>
      </c>
      <c r="T146">
        <f t="shared" si="26"/>
        <v>16.378799999999998</v>
      </c>
      <c r="U146">
        <f t="shared" si="27"/>
        <v>9.5794523771999991</v>
      </c>
      <c r="X146" s="9"/>
      <c r="Y146" s="22">
        <v>1.14517</v>
      </c>
      <c r="Z146" s="22">
        <v>205.405</v>
      </c>
      <c r="AA146" s="22">
        <v>-1.62262E-2</v>
      </c>
      <c r="AB146" s="22">
        <v>136</v>
      </c>
      <c r="AC146" s="22">
        <v>1.1444099999999999</v>
      </c>
      <c r="AD146">
        <f t="shared" si="28"/>
        <v>16.226199999999999</v>
      </c>
      <c r="AE146">
        <f t="shared" si="29"/>
        <v>18.581757453999998</v>
      </c>
      <c r="AF146" s="9"/>
      <c r="AG146" s="22">
        <v>0.58486899999999997</v>
      </c>
      <c r="AH146" s="22">
        <v>267.85899999999998</v>
      </c>
      <c r="AI146" s="22">
        <v>-1.63727E-2</v>
      </c>
      <c r="AJ146" s="22">
        <v>136</v>
      </c>
      <c r="AK146" s="22">
        <v>0.58416699999999999</v>
      </c>
      <c r="AL146">
        <f t="shared" si="30"/>
        <v>16.372700000000002</v>
      </c>
      <c r="AM146">
        <f t="shared" si="31"/>
        <v>9.5758846763000012</v>
      </c>
      <c r="AP146" s="9"/>
      <c r="AQ146" s="22">
        <v>1.14517</v>
      </c>
      <c r="AR146" s="22">
        <v>329.28399999999999</v>
      </c>
      <c r="AS146" s="22">
        <v>-1.62262E-2</v>
      </c>
      <c r="AT146" s="22">
        <v>136</v>
      </c>
      <c r="AU146" s="22">
        <v>1.1444099999999999</v>
      </c>
      <c r="AV146">
        <f t="shared" si="32"/>
        <v>16.226199999999999</v>
      </c>
      <c r="AW146">
        <f t="shared" si="33"/>
        <v>18.581757453999998</v>
      </c>
      <c r="AX146" s="9"/>
      <c r="AY146" s="22">
        <v>0.58486899999999997</v>
      </c>
      <c r="AZ146" s="22">
        <v>543.39499999999998</v>
      </c>
      <c r="BA146" s="22">
        <v>-1.6299399999999999E-2</v>
      </c>
      <c r="BB146" s="22">
        <v>136</v>
      </c>
      <c r="BC146" s="22">
        <v>0.58425899999999997</v>
      </c>
      <c r="BD146">
        <f t="shared" si="34"/>
        <v>16.299399999999999</v>
      </c>
      <c r="BE146">
        <f t="shared" si="35"/>
        <v>9.5330137785999991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59.670699999999997</v>
      </c>
      <c r="I147" s="22">
        <v>-1.6247600000000001E-2</v>
      </c>
      <c r="J147" s="22">
        <v>137</v>
      </c>
      <c r="K147" s="22">
        <v>1.1398299999999999</v>
      </c>
      <c r="L147">
        <f t="shared" si="24"/>
        <v>16.247600000000002</v>
      </c>
      <c r="M147">
        <f t="shared" si="25"/>
        <v>18.524538664000001</v>
      </c>
      <c r="N147" s="9"/>
      <c r="O147" s="22">
        <v>0.58990500000000001</v>
      </c>
      <c r="P147" s="22">
        <v>137.44</v>
      </c>
      <c r="Q147" s="22">
        <v>-1.63757E-2</v>
      </c>
      <c r="R147" s="22">
        <v>137</v>
      </c>
      <c r="S147" s="22">
        <v>0.58920300000000003</v>
      </c>
      <c r="T147">
        <f t="shared" si="26"/>
        <v>16.375699999999998</v>
      </c>
      <c r="U147">
        <f t="shared" si="27"/>
        <v>9.6601073084999989</v>
      </c>
      <c r="X147" s="9"/>
      <c r="Y147" s="22">
        <v>1.1401399999999999</v>
      </c>
      <c r="Z147" s="22">
        <v>205.506</v>
      </c>
      <c r="AA147" s="22">
        <v>-1.6220100000000001E-2</v>
      </c>
      <c r="AB147" s="22">
        <v>137</v>
      </c>
      <c r="AC147" s="22">
        <v>1.1398299999999999</v>
      </c>
      <c r="AD147">
        <f t="shared" si="28"/>
        <v>16.220100000000002</v>
      </c>
      <c r="AE147">
        <f t="shared" si="29"/>
        <v>18.493184814000003</v>
      </c>
      <c r="AF147" s="9"/>
      <c r="AG147" s="22">
        <v>0.58990500000000001</v>
      </c>
      <c r="AH147" s="22">
        <v>267.95999999999998</v>
      </c>
      <c r="AI147" s="22">
        <v>-1.63605E-2</v>
      </c>
      <c r="AJ147" s="22">
        <v>137</v>
      </c>
      <c r="AK147" s="22">
        <v>0.58920300000000003</v>
      </c>
      <c r="AL147">
        <f t="shared" si="30"/>
        <v>16.360500000000002</v>
      </c>
      <c r="AM147">
        <f t="shared" si="31"/>
        <v>9.6511407525000017</v>
      </c>
      <c r="AP147" s="9"/>
      <c r="AQ147" s="22">
        <v>1.1401399999999999</v>
      </c>
      <c r="AR147" s="22">
        <v>329.38499999999999</v>
      </c>
      <c r="AS147" s="22">
        <v>-1.62262E-2</v>
      </c>
      <c r="AT147" s="22">
        <v>137</v>
      </c>
      <c r="AU147" s="22">
        <v>1.1392199999999999</v>
      </c>
      <c r="AV147">
        <f t="shared" si="32"/>
        <v>16.226199999999999</v>
      </c>
      <c r="AW147">
        <f t="shared" si="33"/>
        <v>18.500139667999996</v>
      </c>
      <c r="AX147" s="9"/>
      <c r="AY147" s="22">
        <v>0.58990500000000001</v>
      </c>
      <c r="AZ147" s="22">
        <v>543.49599999999998</v>
      </c>
      <c r="BA147" s="22">
        <v>-1.6305500000000001E-2</v>
      </c>
      <c r="BB147" s="22">
        <v>137</v>
      </c>
      <c r="BC147" s="22">
        <v>0.58941699999999997</v>
      </c>
      <c r="BD147">
        <f t="shared" si="34"/>
        <v>16.305500000000002</v>
      </c>
      <c r="BE147">
        <f t="shared" si="35"/>
        <v>9.6186959775000016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59.7714</v>
      </c>
      <c r="I148" s="22">
        <v>-1.6253699999999999E-2</v>
      </c>
      <c r="J148" s="22">
        <v>138</v>
      </c>
      <c r="K148" s="22">
        <v>1.1337299999999999</v>
      </c>
      <c r="L148">
        <f t="shared" si="24"/>
        <v>16.253699999999998</v>
      </c>
      <c r="M148">
        <f t="shared" si="25"/>
        <v>18.449574869999999</v>
      </c>
      <c r="N148" s="9"/>
      <c r="O148" s="22">
        <v>0.59494000000000002</v>
      </c>
      <c r="P148" s="22">
        <v>137.541</v>
      </c>
      <c r="Q148" s="22">
        <v>-1.6366599999999999E-2</v>
      </c>
      <c r="R148" s="22">
        <v>138</v>
      </c>
      <c r="S148" s="22">
        <v>0.59442099999999998</v>
      </c>
      <c r="T148">
        <f t="shared" si="26"/>
        <v>16.366599999999998</v>
      </c>
      <c r="U148">
        <f t="shared" si="27"/>
        <v>9.7371450039999985</v>
      </c>
      <c r="X148" s="9"/>
      <c r="Y148" s="22">
        <v>1.1351</v>
      </c>
      <c r="Z148" s="22">
        <v>205.607</v>
      </c>
      <c r="AA148" s="22">
        <v>-1.62262E-2</v>
      </c>
      <c r="AB148" s="22">
        <v>138</v>
      </c>
      <c r="AC148" s="22">
        <v>1.1343399999999999</v>
      </c>
      <c r="AD148">
        <f t="shared" si="28"/>
        <v>16.226199999999999</v>
      </c>
      <c r="AE148">
        <f t="shared" si="29"/>
        <v>18.418359619999997</v>
      </c>
      <c r="AF148" s="9"/>
      <c r="AG148" s="22">
        <v>0.59494000000000002</v>
      </c>
      <c r="AH148" s="22">
        <v>268.06099999999998</v>
      </c>
      <c r="AI148" s="22">
        <v>-1.63757E-2</v>
      </c>
      <c r="AJ148" s="22">
        <v>138</v>
      </c>
      <c r="AK148" s="22">
        <v>0.59429900000000002</v>
      </c>
      <c r="AL148">
        <f t="shared" si="30"/>
        <v>16.375699999999998</v>
      </c>
      <c r="AM148">
        <f t="shared" si="31"/>
        <v>9.742558958</v>
      </c>
      <c r="AP148" s="9"/>
      <c r="AQ148" s="22">
        <v>1.1351</v>
      </c>
      <c r="AR148" s="22">
        <v>329.48599999999999</v>
      </c>
      <c r="AS148" s="22">
        <v>-1.62384E-2</v>
      </c>
      <c r="AT148" s="22">
        <v>138</v>
      </c>
      <c r="AU148" s="22">
        <v>1.1340300000000001</v>
      </c>
      <c r="AV148">
        <f t="shared" si="32"/>
        <v>16.238399999999999</v>
      </c>
      <c r="AW148">
        <f t="shared" si="33"/>
        <v>18.432207839999997</v>
      </c>
      <c r="AX148" s="9"/>
      <c r="AY148" s="22">
        <v>0.59494000000000002</v>
      </c>
      <c r="AZ148" s="22">
        <v>543.59699999999998</v>
      </c>
      <c r="BA148" s="22">
        <v>-1.6302500000000001E-2</v>
      </c>
      <c r="BB148" s="22">
        <v>138</v>
      </c>
      <c r="BC148" s="22">
        <v>0.59429900000000002</v>
      </c>
      <c r="BD148">
        <f t="shared" si="34"/>
        <v>16.302500000000002</v>
      </c>
      <c r="BE148">
        <f t="shared" si="35"/>
        <v>9.6990093500000008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59.872100000000003</v>
      </c>
      <c r="I149" s="22">
        <v>-1.6259800000000001E-2</v>
      </c>
      <c r="J149" s="22">
        <v>139</v>
      </c>
      <c r="K149" s="22">
        <v>1.1291500000000001</v>
      </c>
      <c r="L149">
        <f t="shared" si="24"/>
        <v>16.259800000000002</v>
      </c>
      <c r="M149">
        <f t="shared" si="25"/>
        <v>18.374712186</v>
      </c>
      <c r="N149" s="9"/>
      <c r="O149" s="22">
        <v>0.59997599999999995</v>
      </c>
      <c r="P149" s="22">
        <v>137.64099999999999</v>
      </c>
      <c r="Q149" s="22">
        <v>-1.63879E-2</v>
      </c>
      <c r="R149" s="22">
        <v>139</v>
      </c>
      <c r="S149" s="22">
        <v>0.59942600000000001</v>
      </c>
      <c r="T149">
        <f t="shared" si="26"/>
        <v>16.387900000000002</v>
      </c>
      <c r="U149">
        <f t="shared" si="27"/>
        <v>9.8323466903999996</v>
      </c>
      <c r="X149" s="9"/>
      <c r="Y149" s="22">
        <v>1.1300699999999999</v>
      </c>
      <c r="Z149" s="22">
        <v>205.70699999999999</v>
      </c>
      <c r="AA149" s="22">
        <v>-1.6223100000000001E-2</v>
      </c>
      <c r="AB149" s="22">
        <v>139</v>
      </c>
      <c r="AC149" s="22">
        <v>1.1294599999999999</v>
      </c>
      <c r="AD149">
        <f t="shared" si="28"/>
        <v>16.223100000000002</v>
      </c>
      <c r="AE149">
        <f t="shared" si="29"/>
        <v>18.333238617000003</v>
      </c>
      <c r="AF149" s="9"/>
      <c r="AG149" s="22">
        <v>0.59997599999999995</v>
      </c>
      <c r="AH149" s="22">
        <v>268.161</v>
      </c>
      <c r="AI149" s="22">
        <v>-1.6369600000000002E-2</v>
      </c>
      <c r="AJ149" s="22">
        <v>139</v>
      </c>
      <c r="AK149" s="22">
        <v>0.59912100000000001</v>
      </c>
      <c r="AL149">
        <f t="shared" si="30"/>
        <v>16.369600000000002</v>
      </c>
      <c r="AM149">
        <f t="shared" si="31"/>
        <v>9.8213671296000005</v>
      </c>
      <c r="AP149" s="9"/>
      <c r="AQ149" s="22">
        <v>1.1300699999999999</v>
      </c>
      <c r="AR149" s="22">
        <v>329.58600000000001</v>
      </c>
      <c r="AS149" s="22">
        <v>-1.62384E-2</v>
      </c>
      <c r="AT149" s="22">
        <v>139</v>
      </c>
      <c r="AU149" s="22">
        <v>1.1294599999999999</v>
      </c>
      <c r="AV149">
        <f t="shared" si="32"/>
        <v>16.238399999999999</v>
      </c>
      <c r="AW149">
        <f t="shared" si="33"/>
        <v>18.350528687999997</v>
      </c>
      <c r="AX149" s="9"/>
      <c r="AY149" s="22">
        <v>0.59997599999999995</v>
      </c>
      <c r="AZ149" s="22">
        <v>543.697</v>
      </c>
      <c r="BA149" s="22">
        <v>-1.6305500000000001E-2</v>
      </c>
      <c r="BB149" s="22">
        <v>139</v>
      </c>
      <c r="BC149" s="22">
        <v>0.59930399999999995</v>
      </c>
      <c r="BD149">
        <f t="shared" si="34"/>
        <v>16.305500000000002</v>
      </c>
      <c r="BE149">
        <f t="shared" si="35"/>
        <v>9.782908668000001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59.972799999999999</v>
      </c>
      <c r="I150" s="22">
        <v>-1.62659E-2</v>
      </c>
      <c r="J150" s="22">
        <v>140</v>
      </c>
      <c r="K150" s="22">
        <v>1.1242700000000001</v>
      </c>
      <c r="L150">
        <f t="shared" si="24"/>
        <v>16.265899999999998</v>
      </c>
      <c r="M150">
        <f t="shared" si="25"/>
        <v>18.299625476999999</v>
      </c>
      <c r="N150" s="9"/>
      <c r="O150" s="22">
        <v>0.60501099999999997</v>
      </c>
      <c r="P150" s="22">
        <v>137.74199999999999</v>
      </c>
      <c r="Q150" s="22">
        <v>-1.6390999999999999E-2</v>
      </c>
      <c r="R150" s="22">
        <v>140</v>
      </c>
      <c r="S150" s="22">
        <v>0.60430899999999999</v>
      </c>
      <c r="T150">
        <f t="shared" si="26"/>
        <v>16.390999999999998</v>
      </c>
      <c r="U150">
        <f t="shared" si="27"/>
        <v>9.9167353009999992</v>
      </c>
      <c r="X150" s="9"/>
      <c r="Y150" s="22">
        <v>1.12503</v>
      </c>
      <c r="Z150" s="22">
        <v>205.80799999999999</v>
      </c>
      <c r="AA150" s="22">
        <v>-1.62262E-2</v>
      </c>
      <c r="AB150" s="22">
        <v>140</v>
      </c>
      <c r="AC150" s="22">
        <v>1.1236600000000001</v>
      </c>
      <c r="AD150">
        <f t="shared" si="28"/>
        <v>16.226199999999999</v>
      </c>
      <c r="AE150">
        <f t="shared" si="29"/>
        <v>18.254961785999999</v>
      </c>
      <c r="AF150" s="9"/>
      <c r="AG150" s="22">
        <v>0.60501099999999997</v>
      </c>
      <c r="AH150" s="22">
        <v>268.262</v>
      </c>
      <c r="AI150" s="22">
        <v>-1.63605E-2</v>
      </c>
      <c r="AJ150" s="22">
        <v>140</v>
      </c>
      <c r="AK150" s="22">
        <v>0.60449200000000003</v>
      </c>
      <c r="AL150">
        <f t="shared" si="30"/>
        <v>16.360500000000002</v>
      </c>
      <c r="AM150">
        <f t="shared" si="31"/>
        <v>9.8982824655000012</v>
      </c>
      <c r="AP150" s="9"/>
      <c r="AQ150" s="22">
        <v>1.12503</v>
      </c>
      <c r="AR150" s="22">
        <v>329.68700000000001</v>
      </c>
      <c r="AS150" s="22">
        <v>-1.62384E-2</v>
      </c>
      <c r="AT150" s="22">
        <v>140</v>
      </c>
      <c r="AU150" s="22">
        <v>1.1239600000000001</v>
      </c>
      <c r="AV150">
        <f t="shared" si="32"/>
        <v>16.238399999999999</v>
      </c>
      <c r="AW150">
        <f t="shared" si="33"/>
        <v>18.268687151999998</v>
      </c>
      <c r="AX150" s="9"/>
      <c r="AY150" s="22">
        <v>0.60501099999999997</v>
      </c>
      <c r="AZ150" s="22">
        <v>543.798</v>
      </c>
      <c r="BA150" s="22">
        <v>-1.6308599999999999E-2</v>
      </c>
      <c r="BB150" s="22">
        <v>140</v>
      </c>
      <c r="BC150" s="22">
        <v>0.60433999999999999</v>
      </c>
      <c r="BD150">
        <f t="shared" si="34"/>
        <v>16.308599999999998</v>
      </c>
      <c r="BE150">
        <f t="shared" si="35"/>
        <v>9.8668823945999993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60.073500000000003</v>
      </c>
      <c r="I151" s="22">
        <v>-1.6275000000000001E-2</v>
      </c>
      <c r="J151" s="22">
        <v>141</v>
      </c>
      <c r="K151" s="22">
        <v>1.1190800000000001</v>
      </c>
      <c r="L151">
        <f t="shared" si="24"/>
        <v>16.275000000000002</v>
      </c>
      <c r="M151">
        <f t="shared" si="25"/>
        <v>18.228000000000005</v>
      </c>
      <c r="N151" s="9"/>
      <c r="O151" s="22">
        <v>0.61004599999999998</v>
      </c>
      <c r="P151" s="22">
        <v>137.84299999999999</v>
      </c>
      <c r="Q151" s="22">
        <v>-1.6384900000000001E-2</v>
      </c>
      <c r="R151" s="22">
        <v>141</v>
      </c>
      <c r="S151" s="22">
        <v>0.609344</v>
      </c>
      <c r="T151">
        <f t="shared" si="26"/>
        <v>16.384900000000002</v>
      </c>
      <c r="U151">
        <f t="shared" si="27"/>
        <v>9.9955427054000001</v>
      </c>
      <c r="X151" s="9"/>
      <c r="Y151" s="22">
        <v>1.1200000000000001</v>
      </c>
      <c r="Z151" s="22">
        <v>205.90899999999999</v>
      </c>
      <c r="AA151" s="22">
        <v>-1.62262E-2</v>
      </c>
      <c r="AB151" s="22">
        <v>141</v>
      </c>
      <c r="AC151" s="22">
        <v>1.1184700000000001</v>
      </c>
      <c r="AD151">
        <f t="shared" si="28"/>
        <v>16.226199999999999</v>
      </c>
      <c r="AE151">
        <f t="shared" si="29"/>
        <v>18.173344</v>
      </c>
      <c r="AF151" s="9"/>
      <c r="AG151" s="22">
        <v>0.61004599999999998</v>
      </c>
      <c r="AH151" s="22">
        <v>268.363</v>
      </c>
      <c r="AI151" s="22">
        <v>-1.6366599999999999E-2</v>
      </c>
      <c r="AJ151" s="22">
        <v>141</v>
      </c>
      <c r="AK151" s="22">
        <v>0.60931400000000002</v>
      </c>
      <c r="AL151">
        <f t="shared" si="30"/>
        <v>16.366599999999998</v>
      </c>
      <c r="AM151">
        <f t="shared" si="31"/>
        <v>9.9843788635999982</v>
      </c>
      <c r="AP151" s="9"/>
      <c r="AQ151" s="22">
        <v>1.1200000000000001</v>
      </c>
      <c r="AR151" s="22">
        <v>329.78800000000001</v>
      </c>
      <c r="AS151" s="22">
        <v>-1.6235400000000001E-2</v>
      </c>
      <c r="AT151" s="22">
        <v>141</v>
      </c>
      <c r="AU151" s="22">
        <v>1.1196900000000001</v>
      </c>
      <c r="AV151">
        <f t="shared" si="32"/>
        <v>16.235400000000002</v>
      </c>
      <c r="AW151">
        <f t="shared" si="33"/>
        <v>18.183648000000005</v>
      </c>
      <c r="AX151" s="9"/>
      <c r="AY151" s="22">
        <v>0.61004599999999998</v>
      </c>
      <c r="AZ151" s="22">
        <v>543.899</v>
      </c>
      <c r="BA151" s="22">
        <v>-1.6311599999999999E-2</v>
      </c>
      <c r="BB151" s="22">
        <v>141</v>
      </c>
      <c r="BC151" s="22">
        <v>0.609344</v>
      </c>
      <c r="BD151">
        <f t="shared" si="34"/>
        <v>16.311599999999999</v>
      </c>
      <c r="BE151">
        <f t="shared" si="35"/>
        <v>9.9508263335999985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60.174199999999999</v>
      </c>
      <c r="I152" s="22">
        <v>-1.6256699999999999E-2</v>
      </c>
      <c r="J152" s="22">
        <v>142</v>
      </c>
      <c r="K152" s="22">
        <v>1.11389</v>
      </c>
      <c r="L152">
        <f t="shared" si="24"/>
        <v>16.256699999999999</v>
      </c>
      <c r="M152">
        <f t="shared" si="25"/>
        <v>18.125570231999998</v>
      </c>
      <c r="N152" s="9"/>
      <c r="O152" s="22">
        <v>0.61508200000000002</v>
      </c>
      <c r="P152" s="22">
        <v>137.94399999999999</v>
      </c>
      <c r="Q152" s="22">
        <v>-1.6378799999999999E-2</v>
      </c>
      <c r="R152" s="22">
        <v>142</v>
      </c>
      <c r="S152" s="22">
        <v>0.61444100000000001</v>
      </c>
      <c r="T152">
        <f t="shared" si="26"/>
        <v>16.378799999999998</v>
      </c>
      <c r="U152">
        <f t="shared" si="27"/>
        <v>10.074305061599999</v>
      </c>
      <c r="X152" s="9"/>
      <c r="Y152" s="22">
        <v>1.11496</v>
      </c>
      <c r="Z152" s="22">
        <v>206.01</v>
      </c>
      <c r="AA152" s="22">
        <v>-1.6235400000000001E-2</v>
      </c>
      <c r="AB152" s="22">
        <v>142</v>
      </c>
      <c r="AC152" s="22">
        <v>1.1145</v>
      </c>
      <c r="AD152">
        <f t="shared" si="28"/>
        <v>16.235400000000002</v>
      </c>
      <c r="AE152">
        <f t="shared" si="29"/>
        <v>18.101821584000003</v>
      </c>
      <c r="AF152" s="9"/>
      <c r="AG152" s="22">
        <v>0.61508200000000002</v>
      </c>
      <c r="AH152" s="22">
        <v>268.464</v>
      </c>
      <c r="AI152" s="22">
        <v>-1.63605E-2</v>
      </c>
      <c r="AJ152" s="22">
        <v>142</v>
      </c>
      <c r="AK152" s="22">
        <v>0.61459399999999997</v>
      </c>
      <c r="AL152">
        <f t="shared" si="30"/>
        <v>16.360500000000002</v>
      </c>
      <c r="AM152">
        <f t="shared" si="31"/>
        <v>10.063049061000001</v>
      </c>
      <c r="AP152" s="9"/>
      <c r="AQ152" s="22">
        <v>1.11496</v>
      </c>
      <c r="AR152" s="22">
        <v>329.88900000000001</v>
      </c>
      <c r="AS152" s="22">
        <v>-1.6232300000000002E-2</v>
      </c>
      <c r="AT152" s="22">
        <v>142</v>
      </c>
      <c r="AU152" s="22">
        <v>1.1142000000000001</v>
      </c>
      <c r="AV152">
        <f t="shared" si="32"/>
        <v>16.232300000000002</v>
      </c>
      <c r="AW152">
        <f t="shared" si="33"/>
        <v>18.098365208000001</v>
      </c>
      <c r="AX152" s="9"/>
      <c r="AY152" s="22">
        <v>0.61508200000000002</v>
      </c>
      <c r="AZ152" s="22">
        <v>543.99900000000002</v>
      </c>
      <c r="BA152" s="22">
        <v>-1.6308599999999999E-2</v>
      </c>
      <c r="BB152" s="22">
        <v>142</v>
      </c>
      <c r="BC152" s="22">
        <v>0.61447099999999999</v>
      </c>
      <c r="BD152">
        <f t="shared" si="34"/>
        <v>16.308599999999998</v>
      </c>
      <c r="BE152">
        <f t="shared" si="35"/>
        <v>10.031126305199999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60.274999999999999</v>
      </c>
      <c r="I153" s="22">
        <v>-1.62659E-2</v>
      </c>
      <c r="J153" s="22">
        <v>143</v>
      </c>
      <c r="K153" s="22">
        <v>1.1087</v>
      </c>
      <c r="L153">
        <f t="shared" si="24"/>
        <v>16.265899999999998</v>
      </c>
      <c r="M153">
        <f t="shared" si="25"/>
        <v>18.053847727999997</v>
      </c>
      <c r="N153" s="9"/>
      <c r="O153" s="22">
        <v>0.62011700000000003</v>
      </c>
      <c r="P153" s="22">
        <v>138.04400000000001</v>
      </c>
      <c r="Q153" s="22">
        <v>-1.6378799999999999E-2</v>
      </c>
      <c r="R153" s="22">
        <v>143</v>
      </c>
      <c r="S153" s="22">
        <v>0.61938499999999996</v>
      </c>
      <c r="T153">
        <f t="shared" si="26"/>
        <v>16.378799999999998</v>
      </c>
      <c r="U153">
        <f t="shared" si="27"/>
        <v>10.1567723196</v>
      </c>
      <c r="X153" s="9"/>
      <c r="Y153" s="22">
        <v>1.10992</v>
      </c>
      <c r="Z153" s="22">
        <v>206.11</v>
      </c>
      <c r="AA153" s="22">
        <v>-1.62384E-2</v>
      </c>
      <c r="AB153" s="22">
        <v>143</v>
      </c>
      <c r="AC153" s="22">
        <v>1.1090100000000001</v>
      </c>
      <c r="AD153">
        <f t="shared" si="28"/>
        <v>16.238399999999999</v>
      </c>
      <c r="AE153">
        <f t="shared" si="29"/>
        <v>18.023324927999997</v>
      </c>
      <c r="AF153" s="9"/>
      <c r="AG153" s="22">
        <v>0.62011700000000003</v>
      </c>
      <c r="AH153" s="22">
        <v>268.56400000000002</v>
      </c>
      <c r="AI153" s="22">
        <v>-1.63635E-2</v>
      </c>
      <c r="AJ153" s="22">
        <v>143</v>
      </c>
      <c r="AK153" s="22">
        <v>0.61944600000000005</v>
      </c>
      <c r="AL153">
        <f t="shared" si="30"/>
        <v>16.363499999999998</v>
      </c>
      <c r="AM153">
        <f t="shared" si="31"/>
        <v>10.1472845295</v>
      </c>
      <c r="AP153" s="9"/>
      <c r="AQ153" s="22">
        <v>1.10992</v>
      </c>
      <c r="AR153" s="22">
        <v>329.98899999999998</v>
      </c>
      <c r="AS153" s="22">
        <v>-1.62384E-2</v>
      </c>
      <c r="AT153" s="22">
        <v>143</v>
      </c>
      <c r="AU153" s="22">
        <v>1.1087</v>
      </c>
      <c r="AV153">
        <f t="shared" si="32"/>
        <v>16.238399999999999</v>
      </c>
      <c r="AW153">
        <f t="shared" si="33"/>
        <v>18.023324927999997</v>
      </c>
      <c r="AX153" s="9"/>
      <c r="AY153" s="22">
        <v>0.62011700000000003</v>
      </c>
      <c r="AZ153" s="22">
        <v>544.1</v>
      </c>
      <c r="BA153" s="22">
        <v>-1.6305500000000001E-2</v>
      </c>
      <c r="BB153" s="22">
        <v>143</v>
      </c>
      <c r="BC153" s="22">
        <v>0.61950700000000003</v>
      </c>
      <c r="BD153">
        <f t="shared" si="34"/>
        <v>16.305500000000002</v>
      </c>
      <c r="BE153">
        <f t="shared" si="35"/>
        <v>10.111317743500003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60.375700000000002</v>
      </c>
      <c r="I154" s="22">
        <v>-1.62659E-2</v>
      </c>
      <c r="J154" s="22">
        <v>144</v>
      </c>
      <c r="K154" s="22">
        <v>1.1041300000000001</v>
      </c>
      <c r="L154">
        <f t="shared" si="24"/>
        <v>16.265899999999998</v>
      </c>
      <c r="M154">
        <f t="shared" si="25"/>
        <v>17.972030250999996</v>
      </c>
      <c r="N154" s="9"/>
      <c r="O154" s="22">
        <v>0.62515299999999996</v>
      </c>
      <c r="P154" s="22">
        <v>138.14500000000001</v>
      </c>
      <c r="Q154" s="22">
        <v>-1.6378799999999999E-2</v>
      </c>
      <c r="R154" s="22">
        <v>144</v>
      </c>
      <c r="S154" s="22">
        <v>0.62451199999999996</v>
      </c>
      <c r="T154">
        <f t="shared" si="26"/>
        <v>16.378799999999998</v>
      </c>
      <c r="U154">
        <f t="shared" si="27"/>
        <v>10.239255956399997</v>
      </c>
      <c r="X154" s="9"/>
      <c r="Y154" s="22">
        <v>1.1048899999999999</v>
      </c>
      <c r="Z154" s="22">
        <v>206.21100000000001</v>
      </c>
      <c r="AA154" s="22">
        <v>-1.6235400000000001E-2</v>
      </c>
      <c r="AB154" s="22">
        <v>144</v>
      </c>
      <c r="AC154" s="22">
        <v>1.1041300000000001</v>
      </c>
      <c r="AD154">
        <f t="shared" si="28"/>
        <v>16.235400000000002</v>
      </c>
      <c r="AE154">
        <f t="shared" si="29"/>
        <v>17.938331106</v>
      </c>
      <c r="AF154" s="9"/>
      <c r="AG154" s="22">
        <v>0.62515299999999996</v>
      </c>
      <c r="AH154" s="22">
        <v>268.66500000000002</v>
      </c>
      <c r="AI154" s="22">
        <v>-1.63605E-2</v>
      </c>
      <c r="AJ154" s="22">
        <v>144</v>
      </c>
      <c r="AK154" s="22">
        <v>0.624359</v>
      </c>
      <c r="AL154">
        <f t="shared" si="30"/>
        <v>16.360500000000002</v>
      </c>
      <c r="AM154">
        <f t="shared" si="31"/>
        <v>10.227815656500001</v>
      </c>
      <c r="AP154" s="9"/>
      <c r="AQ154" s="22">
        <v>1.1048899999999999</v>
      </c>
      <c r="AR154" s="22">
        <v>330.09</v>
      </c>
      <c r="AS154" s="22">
        <v>-1.62384E-2</v>
      </c>
      <c r="AT154" s="22">
        <v>144</v>
      </c>
      <c r="AU154" s="22">
        <v>1.1041300000000001</v>
      </c>
      <c r="AV154">
        <f t="shared" si="32"/>
        <v>16.238399999999999</v>
      </c>
      <c r="AW154">
        <f t="shared" si="33"/>
        <v>17.941645775999998</v>
      </c>
      <c r="AX154" s="9"/>
      <c r="AY154" s="22">
        <v>0.62515299999999996</v>
      </c>
      <c r="AZ154" s="22">
        <v>544.20100000000002</v>
      </c>
      <c r="BA154" s="22">
        <v>-1.6311599999999999E-2</v>
      </c>
      <c r="BB154" s="22">
        <v>144</v>
      </c>
      <c r="BC154" s="22">
        <v>0.62448099999999995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60.476399999999998</v>
      </c>
      <c r="I155" s="22">
        <v>-1.62781E-2</v>
      </c>
      <c r="J155" s="22">
        <v>145</v>
      </c>
      <c r="K155" s="22">
        <v>1.09894</v>
      </c>
      <c r="L155">
        <f t="shared" si="24"/>
        <v>16.278099999999998</v>
      </c>
      <c r="M155">
        <f t="shared" si="25"/>
        <v>17.903468284999999</v>
      </c>
      <c r="N155" s="9"/>
      <c r="O155" s="22">
        <v>0.63018799999999997</v>
      </c>
      <c r="P155" s="22">
        <v>138.24600000000001</v>
      </c>
      <c r="Q155" s="22">
        <v>-1.6378799999999999E-2</v>
      </c>
      <c r="R155" s="22">
        <v>145</v>
      </c>
      <c r="S155" s="22">
        <v>0.62954699999999997</v>
      </c>
      <c r="T155">
        <f t="shared" si="26"/>
        <v>16.378799999999998</v>
      </c>
      <c r="U155">
        <f t="shared" si="27"/>
        <v>10.321723214399999</v>
      </c>
      <c r="X155" s="9"/>
      <c r="Y155" s="22">
        <v>1.09985</v>
      </c>
      <c r="Z155" s="22">
        <v>206.31200000000001</v>
      </c>
      <c r="AA155" s="22">
        <v>-1.6241499999999999E-2</v>
      </c>
      <c r="AB155" s="22">
        <v>145</v>
      </c>
      <c r="AC155" s="22">
        <v>1.09924</v>
      </c>
      <c r="AD155">
        <f t="shared" si="28"/>
        <v>16.241499999999998</v>
      </c>
      <c r="AE155">
        <f t="shared" si="29"/>
        <v>17.863213774999998</v>
      </c>
      <c r="AF155" s="9"/>
      <c r="AG155" s="22">
        <v>0.63018799999999997</v>
      </c>
      <c r="AH155" s="22">
        <v>268.76600000000002</v>
      </c>
      <c r="AI155" s="22">
        <v>-1.6357400000000001E-2</v>
      </c>
      <c r="AJ155" s="22">
        <v>145</v>
      </c>
      <c r="AK155" s="22">
        <v>0.62957799999999997</v>
      </c>
      <c r="AL155">
        <f t="shared" si="30"/>
        <v>16.357400000000002</v>
      </c>
      <c r="AM155">
        <f t="shared" si="31"/>
        <v>10.3082371912</v>
      </c>
      <c r="AP155" s="9"/>
      <c r="AQ155" s="22">
        <v>1.09985</v>
      </c>
      <c r="AR155" s="22">
        <v>330.19099999999997</v>
      </c>
      <c r="AS155" s="22">
        <v>-1.6247600000000001E-2</v>
      </c>
      <c r="AT155" s="22">
        <v>145</v>
      </c>
      <c r="AU155" s="22">
        <v>1.09863</v>
      </c>
      <c r="AV155">
        <f t="shared" si="32"/>
        <v>16.247600000000002</v>
      </c>
      <c r="AW155">
        <f t="shared" si="33"/>
        <v>17.869922860000003</v>
      </c>
      <c r="AX155" s="9"/>
      <c r="AY155" s="22">
        <v>0.63018799999999997</v>
      </c>
      <c r="AZ155" s="22">
        <v>544.30100000000004</v>
      </c>
      <c r="BA155" s="22">
        <v>-1.6311599999999999E-2</v>
      </c>
      <c r="BB155" s="22">
        <v>145</v>
      </c>
      <c r="BC155" s="22">
        <v>0.62963899999999995</v>
      </c>
      <c r="BD155">
        <f t="shared" si="34"/>
        <v>16.311599999999999</v>
      </c>
      <c r="BE155">
        <f t="shared" si="35"/>
        <v>10.279374580799999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60.577100000000002</v>
      </c>
      <c r="I156" s="22">
        <v>-1.6268899999999999E-2</v>
      </c>
      <c r="J156" s="22">
        <v>146</v>
      </c>
      <c r="K156" s="22">
        <v>1.09406</v>
      </c>
      <c r="L156">
        <f t="shared" si="24"/>
        <v>16.268899999999999</v>
      </c>
      <c r="M156">
        <f t="shared" si="25"/>
        <v>17.811517097999996</v>
      </c>
      <c r="N156" s="9"/>
      <c r="O156" s="22">
        <v>0.63522299999999998</v>
      </c>
      <c r="P156" s="22">
        <v>138.346</v>
      </c>
      <c r="Q156" s="22">
        <v>-1.6378799999999999E-2</v>
      </c>
      <c r="R156" s="22">
        <v>146</v>
      </c>
      <c r="S156" s="22">
        <v>0.63473500000000005</v>
      </c>
      <c r="T156">
        <f t="shared" si="26"/>
        <v>16.378799999999998</v>
      </c>
      <c r="U156">
        <f t="shared" si="27"/>
        <v>10.404190472399998</v>
      </c>
      <c r="X156" s="9"/>
      <c r="Y156" s="22">
        <v>1.0948199999999999</v>
      </c>
      <c r="Z156" s="22">
        <v>206.41200000000001</v>
      </c>
      <c r="AA156" s="22">
        <v>-1.62506E-2</v>
      </c>
      <c r="AB156" s="22">
        <v>146</v>
      </c>
      <c r="AC156" s="22">
        <v>1.09406</v>
      </c>
      <c r="AD156">
        <f t="shared" si="28"/>
        <v>16.250600000000002</v>
      </c>
      <c r="AE156">
        <f t="shared" si="29"/>
        <v>17.791481892</v>
      </c>
      <c r="AF156" s="9"/>
      <c r="AG156" s="22">
        <v>0.63522299999999998</v>
      </c>
      <c r="AH156" s="22">
        <v>268.86599999999999</v>
      </c>
      <c r="AI156" s="22">
        <v>-1.6354400000000002E-2</v>
      </c>
      <c r="AJ156" s="22">
        <v>146</v>
      </c>
      <c r="AK156" s="22">
        <v>0.63446000000000002</v>
      </c>
      <c r="AL156">
        <f t="shared" si="30"/>
        <v>16.354400000000002</v>
      </c>
      <c r="AM156">
        <f t="shared" si="31"/>
        <v>10.3886910312</v>
      </c>
      <c r="AP156" s="9"/>
      <c r="AQ156" s="22">
        <v>1.0948199999999999</v>
      </c>
      <c r="AR156" s="22">
        <v>330.291</v>
      </c>
      <c r="AS156" s="22">
        <v>-1.62506E-2</v>
      </c>
      <c r="AT156" s="22">
        <v>146</v>
      </c>
      <c r="AU156" s="22">
        <v>1.09344</v>
      </c>
      <c r="AV156">
        <f t="shared" si="32"/>
        <v>16.250600000000002</v>
      </c>
      <c r="AW156">
        <f t="shared" si="33"/>
        <v>17.791481892</v>
      </c>
      <c r="AX156" s="9"/>
      <c r="AY156" s="22">
        <v>0.63522299999999998</v>
      </c>
      <c r="AZ156" s="22">
        <v>544.40200000000004</v>
      </c>
      <c r="BA156" s="22">
        <v>-1.6317700000000001E-2</v>
      </c>
      <c r="BB156" s="22">
        <v>146</v>
      </c>
      <c r="BC156" s="22">
        <v>0.63449100000000003</v>
      </c>
      <c r="BD156">
        <f t="shared" si="34"/>
        <v>16.317700000000002</v>
      </c>
      <c r="BE156">
        <f t="shared" si="35"/>
        <v>10.365378347100002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60.677799999999998</v>
      </c>
      <c r="I157" s="22">
        <v>-1.62659E-2</v>
      </c>
      <c r="J157" s="22">
        <v>147</v>
      </c>
      <c r="K157" s="22">
        <v>1.08887</v>
      </c>
      <c r="L157">
        <f t="shared" si="24"/>
        <v>16.265899999999998</v>
      </c>
      <c r="M157">
        <f t="shared" si="25"/>
        <v>17.726252501999998</v>
      </c>
      <c r="N157" s="9"/>
      <c r="O157" s="22">
        <v>0.64025900000000002</v>
      </c>
      <c r="P157" s="22">
        <v>138.447</v>
      </c>
      <c r="Q157" s="22">
        <v>-1.63757E-2</v>
      </c>
      <c r="R157" s="22">
        <v>147</v>
      </c>
      <c r="S157" s="22">
        <v>0.63961800000000002</v>
      </c>
      <c r="T157">
        <f t="shared" si="26"/>
        <v>16.375699999999998</v>
      </c>
      <c r="U157">
        <f t="shared" si="27"/>
        <v>10.4846893063</v>
      </c>
      <c r="X157" s="9"/>
      <c r="Y157" s="22">
        <v>1.08978</v>
      </c>
      <c r="Z157" s="22">
        <v>206.51300000000001</v>
      </c>
      <c r="AA157" s="22">
        <v>-1.62384E-2</v>
      </c>
      <c r="AB157" s="22">
        <v>147</v>
      </c>
      <c r="AC157" s="22">
        <v>1.08917</v>
      </c>
      <c r="AD157">
        <f t="shared" si="28"/>
        <v>16.238399999999999</v>
      </c>
      <c r="AE157">
        <f t="shared" si="29"/>
        <v>17.696283551999997</v>
      </c>
      <c r="AF157" s="9"/>
      <c r="AG157" s="22">
        <v>0.64025900000000002</v>
      </c>
      <c r="AH157" s="22">
        <v>268.96699999999998</v>
      </c>
      <c r="AI157" s="22">
        <v>-1.6354400000000002E-2</v>
      </c>
      <c r="AJ157" s="22">
        <v>147</v>
      </c>
      <c r="AK157" s="22">
        <v>0.639679</v>
      </c>
      <c r="AL157">
        <f t="shared" si="30"/>
        <v>16.354400000000002</v>
      </c>
      <c r="AM157">
        <f t="shared" si="31"/>
        <v>10.471051789600002</v>
      </c>
      <c r="AP157" s="9"/>
      <c r="AQ157" s="22">
        <v>1.08978</v>
      </c>
      <c r="AR157" s="22">
        <v>330.392</v>
      </c>
      <c r="AS157" s="22">
        <v>-1.6244499999999999E-2</v>
      </c>
      <c r="AT157" s="22">
        <v>147</v>
      </c>
      <c r="AU157" s="22">
        <v>1.08917</v>
      </c>
      <c r="AV157">
        <f t="shared" si="32"/>
        <v>16.244499999999999</v>
      </c>
      <c r="AW157">
        <f t="shared" si="33"/>
        <v>17.702931209999999</v>
      </c>
      <c r="AX157" s="9"/>
      <c r="AY157" s="22">
        <v>0.64025900000000002</v>
      </c>
      <c r="AZ157" s="22">
        <v>544.50300000000004</v>
      </c>
      <c r="BA157" s="22">
        <v>-1.6311599999999999E-2</v>
      </c>
      <c r="BB157" s="22">
        <v>147</v>
      </c>
      <c r="BC157" s="22">
        <v>0.63952600000000004</v>
      </c>
      <c r="BD157">
        <f t="shared" si="34"/>
        <v>16.311599999999999</v>
      </c>
      <c r="BE157">
        <f t="shared" si="35"/>
        <v>10.443648704399999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60.778500000000001</v>
      </c>
      <c r="I158" s="22">
        <v>-1.6271999999999998E-2</v>
      </c>
      <c r="J158" s="22">
        <v>148</v>
      </c>
      <c r="K158" s="22">
        <v>1.08368</v>
      </c>
      <c r="L158">
        <f t="shared" si="24"/>
        <v>16.271999999999998</v>
      </c>
      <c r="M158">
        <f t="shared" si="25"/>
        <v>17.651052</v>
      </c>
      <c r="N158" s="9"/>
      <c r="O158" s="22">
        <v>0.64529400000000003</v>
      </c>
      <c r="P158" s="22">
        <v>138.548</v>
      </c>
      <c r="Q158" s="22">
        <v>-1.6378799999999999E-2</v>
      </c>
      <c r="R158" s="22">
        <v>148</v>
      </c>
      <c r="S158" s="22">
        <v>0.64459200000000005</v>
      </c>
      <c r="T158">
        <f t="shared" si="26"/>
        <v>16.378799999999998</v>
      </c>
      <c r="U158">
        <f t="shared" si="27"/>
        <v>10.5691413672</v>
      </c>
      <c r="X158" s="9"/>
      <c r="Y158" s="22">
        <v>1.0847500000000001</v>
      </c>
      <c r="Z158" s="22">
        <v>206.614</v>
      </c>
      <c r="AA158" s="22">
        <v>-1.6241499999999999E-2</v>
      </c>
      <c r="AB158" s="22">
        <v>148</v>
      </c>
      <c r="AC158" s="22">
        <v>1.08307</v>
      </c>
      <c r="AD158">
        <f t="shared" si="28"/>
        <v>16.241499999999998</v>
      </c>
      <c r="AE158">
        <f t="shared" si="29"/>
        <v>17.617967125</v>
      </c>
      <c r="AF158" s="9"/>
      <c r="AG158" s="22">
        <v>0.64529400000000003</v>
      </c>
      <c r="AH158" s="22">
        <v>269.06799999999998</v>
      </c>
      <c r="AI158" s="22">
        <v>-1.6354400000000002E-2</v>
      </c>
      <c r="AJ158" s="22">
        <v>148</v>
      </c>
      <c r="AK158" s="22">
        <v>0.64465300000000003</v>
      </c>
      <c r="AL158">
        <f t="shared" si="30"/>
        <v>16.354400000000002</v>
      </c>
      <c r="AM158">
        <f t="shared" si="31"/>
        <v>10.553396193600001</v>
      </c>
      <c r="AP158" s="9"/>
      <c r="AQ158" s="22">
        <v>1.0847500000000001</v>
      </c>
      <c r="AR158" s="22">
        <v>330.49299999999999</v>
      </c>
      <c r="AS158" s="22">
        <v>-1.6244499999999999E-2</v>
      </c>
      <c r="AT158" s="22">
        <v>148</v>
      </c>
      <c r="AU158" s="22">
        <v>1.0833699999999999</v>
      </c>
      <c r="AV158">
        <f t="shared" si="32"/>
        <v>16.244499999999999</v>
      </c>
      <c r="AW158">
        <f t="shared" si="33"/>
        <v>17.621221375000001</v>
      </c>
      <c r="AX158" s="9"/>
      <c r="AY158" s="22">
        <v>0.64529400000000003</v>
      </c>
      <c r="AZ158" s="22">
        <v>544.60400000000004</v>
      </c>
      <c r="BA158" s="22">
        <v>-1.6305500000000001E-2</v>
      </c>
      <c r="BB158" s="22">
        <v>148</v>
      </c>
      <c r="BC158" s="22">
        <v>0.64459200000000005</v>
      </c>
      <c r="BD158">
        <f t="shared" si="34"/>
        <v>16.305500000000002</v>
      </c>
      <c r="BE158">
        <f t="shared" si="35"/>
        <v>10.521841317000002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60.879199999999997</v>
      </c>
      <c r="I159" s="22">
        <v>-1.6275000000000001E-2</v>
      </c>
      <c r="J159" s="22">
        <v>149</v>
      </c>
      <c r="K159" s="22">
        <v>1.0784899999999999</v>
      </c>
      <c r="L159">
        <f t="shared" si="24"/>
        <v>16.275000000000002</v>
      </c>
      <c r="M159">
        <f t="shared" si="25"/>
        <v>17.572280250000002</v>
      </c>
      <c r="N159" s="9"/>
      <c r="O159" s="22">
        <v>0.65032999999999996</v>
      </c>
      <c r="P159" s="22">
        <v>138.648</v>
      </c>
      <c r="Q159" s="22">
        <v>-1.6390999999999999E-2</v>
      </c>
      <c r="R159" s="22">
        <v>149</v>
      </c>
      <c r="S159" s="22">
        <v>0.64978000000000002</v>
      </c>
      <c r="T159">
        <f t="shared" si="26"/>
        <v>16.390999999999998</v>
      </c>
      <c r="U159">
        <f t="shared" si="27"/>
        <v>10.659559029999999</v>
      </c>
      <c r="X159" s="9"/>
      <c r="Y159" s="22">
        <v>1.0797099999999999</v>
      </c>
      <c r="Z159" s="22">
        <v>206.715</v>
      </c>
      <c r="AA159" s="22">
        <v>-1.6244499999999999E-2</v>
      </c>
      <c r="AB159" s="22">
        <v>149</v>
      </c>
      <c r="AC159" s="22">
        <v>1.0784899999999999</v>
      </c>
      <c r="AD159">
        <f t="shared" si="28"/>
        <v>16.244499999999999</v>
      </c>
      <c r="AE159">
        <f t="shared" si="29"/>
        <v>17.539349094999999</v>
      </c>
      <c r="AF159" s="9"/>
      <c r="AG159" s="22">
        <v>0.65032999999999996</v>
      </c>
      <c r="AH159" s="22">
        <v>269.16899999999998</v>
      </c>
      <c r="AI159" s="22">
        <v>-1.6357400000000001E-2</v>
      </c>
      <c r="AJ159" s="22">
        <v>149</v>
      </c>
      <c r="AK159" s="22">
        <v>0.64965799999999996</v>
      </c>
      <c r="AL159">
        <f t="shared" si="30"/>
        <v>16.357400000000002</v>
      </c>
      <c r="AM159">
        <f t="shared" si="31"/>
        <v>10.637707942</v>
      </c>
      <c r="AP159" s="9"/>
      <c r="AQ159" s="22">
        <v>1.0797099999999999</v>
      </c>
      <c r="AR159" s="22">
        <v>330.59300000000002</v>
      </c>
      <c r="AS159" s="22">
        <v>-1.6253699999999999E-2</v>
      </c>
      <c r="AT159" s="22">
        <v>149</v>
      </c>
      <c r="AU159" s="22">
        <v>1.0788</v>
      </c>
      <c r="AV159">
        <f t="shared" si="32"/>
        <v>16.253699999999998</v>
      </c>
      <c r="AW159">
        <f t="shared" si="33"/>
        <v>17.549282426999998</v>
      </c>
      <c r="AX159" s="9"/>
      <c r="AY159" s="22">
        <v>0.65032999999999996</v>
      </c>
      <c r="AZ159" s="22">
        <v>544.70399999999995</v>
      </c>
      <c r="BA159" s="22">
        <v>-1.6311599999999999E-2</v>
      </c>
      <c r="BB159" s="22">
        <v>149</v>
      </c>
      <c r="BC159" s="22">
        <v>0.64968899999999996</v>
      </c>
      <c r="BD159">
        <f t="shared" si="34"/>
        <v>16.311599999999999</v>
      </c>
      <c r="BE159">
        <f t="shared" si="35"/>
        <v>10.607922827999998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60.979900000000001</v>
      </c>
      <c r="I160" s="22">
        <v>-1.62811E-2</v>
      </c>
      <c r="J160" s="22">
        <v>150</v>
      </c>
      <c r="K160" s="22">
        <v>1.07361</v>
      </c>
      <c r="L160">
        <f t="shared" si="24"/>
        <v>16.281099999999999</v>
      </c>
      <c r="M160">
        <f t="shared" si="25"/>
        <v>17.496972547999999</v>
      </c>
      <c r="N160" s="9"/>
      <c r="O160" s="22">
        <v>0.65536499999999998</v>
      </c>
      <c r="P160" s="22">
        <v>138.749</v>
      </c>
      <c r="Q160" s="22">
        <v>-1.63727E-2</v>
      </c>
      <c r="R160" s="22">
        <v>150</v>
      </c>
      <c r="S160" s="22">
        <v>0.65490700000000002</v>
      </c>
      <c r="T160">
        <f t="shared" si="26"/>
        <v>16.372700000000002</v>
      </c>
      <c r="U160">
        <f t="shared" si="27"/>
        <v>10.730094535500001</v>
      </c>
      <c r="X160" s="9"/>
      <c r="Y160" s="22">
        <v>1.0746800000000001</v>
      </c>
      <c r="Z160" s="22">
        <v>206.815</v>
      </c>
      <c r="AA160" s="22">
        <v>-1.6259800000000001E-2</v>
      </c>
      <c r="AB160" s="22">
        <v>150</v>
      </c>
      <c r="AC160" s="22">
        <v>1.07361</v>
      </c>
      <c r="AD160">
        <f t="shared" si="28"/>
        <v>16.259800000000002</v>
      </c>
      <c r="AE160">
        <f t="shared" si="29"/>
        <v>17.474081864000002</v>
      </c>
      <c r="AF160" s="9"/>
      <c r="AG160" s="22">
        <v>0.65536499999999998</v>
      </c>
      <c r="AH160" s="22">
        <v>269.26900000000001</v>
      </c>
      <c r="AI160" s="22">
        <v>-1.63605E-2</v>
      </c>
      <c r="AJ160" s="22">
        <v>150</v>
      </c>
      <c r="AK160" s="22">
        <v>0.65472399999999997</v>
      </c>
      <c r="AL160">
        <f t="shared" si="30"/>
        <v>16.360500000000002</v>
      </c>
      <c r="AM160">
        <f t="shared" si="31"/>
        <v>10.722099082500002</v>
      </c>
      <c r="AP160" s="9"/>
      <c r="AQ160" s="22">
        <v>1.0746800000000001</v>
      </c>
      <c r="AR160" s="22">
        <v>330.69400000000002</v>
      </c>
      <c r="AS160" s="22">
        <v>-1.6256699999999999E-2</v>
      </c>
      <c r="AT160" s="22">
        <v>150</v>
      </c>
      <c r="AU160" s="22">
        <v>1.07361</v>
      </c>
      <c r="AV160">
        <f t="shared" si="32"/>
        <v>16.256699999999999</v>
      </c>
      <c r="AW160">
        <f t="shared" si="33"/>
        <v>17.470750356</v>
      </c>
      <c r="AX160" s="9"/>
      <c r="AY160" s="22">
        <v>0.65536499999999998</v>
      </c>
      <c r="AZ160" s="22">
        <v>544.80499999999995</v>
      </c>
      <c r="BA160" s="22">
        <v>-1.6314700000000001E-2</v>
      </c>
      <c r="BB160" s="22">
        <v>150</v>
      </c>
      <c r="BC160" s="22">
        <v>0.65460200000000002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61.080599999999997</v>
      </c>
      <c r="I161" s="22">
        <v>-1.62781E-2</v>
      </c>
      <c r="J161" s="22">
        <v>151</v>
      </c>
      <c r="K161" s="22">
        <v>1.06873</v>
      </c>
      <c r="L161">
        <f t="shared" si="24"/>
        <v>16.278099999999998</v>
      </c>
      <c r="M161">
        <f t="shared" si="25"/>
        <v>17.411706883999997</v>
      </c>
      <c r="N161" s="9"/>
      <c r="O161" s="22">
        <v>0.66039999999999999</v>
      </c>
      <c r="P161" s="22">
        <v>138.85</v>
      </c>
      <c r="Q161" s="22">
        <v>-1.63757E-2</v>
      </c>
      <c r="R161" s="22">
        <v>151</v>
      </c>
      <c r="S161" s="22">
        <v>0.65972900000000001</v>
      </c>
      <c r="T161">
        <f t="shared" si="26"/>
        <v>16.375699999999998</v>
      </c>
      <c r="U161">
        <f t="shared" si="27"/>
        <v>10.814512279999999</v>
      </c>
      <c r="X161" s="9"/>
      <c r="Y161" s="22">
        <v>1.0696399999999999</v>
      </c>
      <c r="Z161" s="22">
        <v>206.916</v>
      </c>
      <c r="AA161" s="22">
        <v>-1.6262800000000001E-2</v>
      </c>
      <c r="AB161" s="22">
        <v>151</v>
      </c>
      <c r="AC161" s="22">
        <v>1.06873</v>
      </c>
      <c r="AD161">
        <f t="shared" si="28"/>
        <v>16.262800000000002</v>
      </c>
      <c r="AE161">
        <f t="shared" si="29"/>
        <v>17.395341392000002</v>
      </c>
      <c r="AF161" s="9"/>
      <c r="AG161" s="22">
        <v>0.66039999999999999</v>
      </c>
      <c r="AH161" s="22">
        <v>269.37</v>
      </c>
      <c r="AI161" s="22">
        <v>-1.63605E-2</v>
      </c>
      <c r="AJ161" s="22">
        <v>151</v>
      </c>
      <c r="AK161" s="22">
        <v>0.65991200000000005</v>
      </c>
      <c r="AL161">
        <f t="shared" si="30"/>
        <v>16.360500000000002</v>
      </c>
      <c r="AM161">
        <f t="shared" si="31"/>
        <v>10.804474200000001</v>
      </c>
      <c r="AP161" s="9"/>
      <c r="AQ161" s="22">
        <v>1.0696399999999999</v>
      </c>
      <c r="AR161" s="22">
        <v>330.79500000000002</v>
      </c>
      <c r="AS161" s="22">
        <v>-1.6247600000000001E-2</v>
      </c>
      <c r="AT161" s="22">
        <v>151</v>
      </c>
      <c r="AU161" s="22">
        <v>1.0690299999999999</v>
      </c>
      <c r="AV161">
        <f t="shared" si="32"/>
        <v>16.247600000000002</v>
      </c>
      <c r="AW161">
        <f t="shared" si="33"/>
        <v>17.379082864000001</v>
      </c>
      <c r="AX161" s="9"/>
      <c r="AY161" s="22">
        <v>0.66039999999999999</v>
      </c>
      <c r="AZ161" s="22">
        <v>544.90599999999995</v>
      </c>
      <c r="BA161" s="22">
        <v>-1.6305500000000001E-2</v>
      </c>
      <c r="BB161" s="22">
        <v>151</v>
      </c>
      <c r="BC161" s="22">
        <v>0.65976000000000001</v>
      </c>
      <c r="BD161">
        <f t="shared" si="34"/>
        <v>16.305500000000002</v>
      </c>
      <c r="BE161">
        <f t="shared" si="35"/>
        <v>10.768152200000001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61.1813</v>
      </c>
      <c r="I162" s="22">
        <v>-1.6290300000000001E-2</v>
      </c>
      <c r="J162" s="22">
        <v>152</v>
      </c>
      <c r="K162" s="22">
        <v>1.0638399999999999</v>
      </c>
      <c r="L162">
        <f t="shared" si="24"/>
        <v>16.290300000000002</v>
      </c>
      <c r="M162">
        <f t="shared" si="25"/>
        <v>17.342816283000005</v>
      </c>
      <c r="N162" s="9"/>
      <c r="O162" s="22">
        <v>0.66543600000000003</v>
      </c>
      <c r="P162" s="22">
        <v>138.95099999999999</v>
      </c>
      <c r="Q162" s="22">
        <v>-1.63879E-2</v>
      </c>
      <c r="R162" s="22">
        <v>152</v>
      </c>
      <c r="S162" s="22">
        <v>0.66473400000000005</v>
      </c>
      <c r="T162">
        <f t="shared" si="26"/>
        <v>16.387900000000002</v>
      </c>
      <c r="U162">
        <f t="shared" si="27"/>
        <v>10.905098624400003</v>
      </c>
      <c r="X162" s="9"/>
      <c r="Y162" s="22">
        <v>1.0646100000000001</v>
      </c>
      <c r="Z162" s="22">
        <v>207.017</v>
      </c>
      <c r="AA162" s="22">
        <v>-1.6262800000000001E-2</v>
      </c>
      <c r="AB162" s="22">
        <v>152</v>
      </c>
      <c r="AC162" s="22">
        <v>1.0629299999999999</v>
      </c>
      <c r="AD162">
        <f t="shared" si="28"/>
        <v>16.262800000000002</v>
      </c>
      <c r="AE162">
        <f t="shared" si="29"/>
        <v>17.313539508000002</v>
      </c>
      <c r="AF162" s="9"/>
      <c r="AG162" s="22">
        <v>0.66543600000000003</v>
      </c>
      <c r="AH162" s="22">
        <v>269.471</v>
      </c>
      <c r="AI162" s="22">
        <v>-1.6357400000000001E-2</v>
      </c>
      <c r="AJ162" s="22">
        <v>152</v>
      </c>
      <c r="AK162" s="22">
        <v>0.66464199999999996</v>
      </c>
      <c r="AL162">
        <f t="shared" si="30"/>
        <v>16.357400000000002</v>
      </c>
      <c r="AM162">
        <f t="shared" si="31"/>
        <v>10.884802826400001</v>
      </c>
      <c r="AP162" s="9"/>
      <c r="AQ162" s="22">
        <v>1.0646100000000001</v>
      </c>
      <c r="AR162" s="22">
        <v>330.89600000000002</v>
      </c>
      <c r="AS162" s="22">
        <v>-1.6259800000000001E-2</v>
      </c>
      <c r="AT162" s="22">
        <v>152</v>
      </c>
      <c r="AU162" s="22">
        <v>1.0635399999999999</v>
      </c>
      <c r="AV162">
        <f t="shared" si="32"/>
        <v>16.259800000000002</v>
      </c>
      <c r="AW162">
        <f t="shared" si="33"/>
        <v>17.310345678000004</v>
      </c>
      <c r="AX162" s="9"/>
      <c r="AY162" s="22">
        <v>0.66543600000000003</v>
      </c>
      <c r="AZ162" s="22">
        <v>545.00599999999997</v>
      </c>
      <c r="BA162" s="22">
        <v>-1.6305500000000001E-2</v>
      </c>
      <c r="BB162" s="22">
        <v>152</v>
      </c>
      <c r="BC162" s="22">
        <v>0.66494799999999998</v>
      </c>
      <c r="BD162">
        <f t="shared" si="34"/>
        <v>16.305500000000002</v>
      </c>
      <c r="BE162">
        <f t="shared" si="35"/>
        <v>10.850266698000002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61.281999999999996</v>
      </c>
      <c r="I163" s="22">
        <v>-1.62811E-2</v>
      </c>
      <c r="J163" s="22">
        <v>153</v>
      </c>
      <c r="K163" s="22">
        <v>1.0586500000000001</v>
      </c>
      <c r="L163">
        <f t="shared" si="24"/>
        <v>16.281099999999999</v>
      </c>
      <c r="M163">
        <f t="shared" si="25"/>
        <v>17.250965126999997</v>
      </c>
      <c r="N163" s="9"/>
      <c r="O163" s="22">
        <v>0.67047100000000004</v>
      </c>
      <c r="P163" s="22">
        <v>139.05099999999999</v>
      </c>
      <c r="Q163" s="22">
        <v>-1.63727E-2</v>
      </c>
      <c r="R163" s="22">
        <v>153</v>
      </c>
      <c r="S163" s="22">
        <v>0.67013500000000004</v>
      </c>
      <c r="T163">
        <f t="shared" si="26"/>
        <v>16.372700000000002</v>
      </c>
      <c r="U163">
        <f t="shared" si="27"/>
        <v>10.977420541700003</v>
      </c>
      <c r="X163" s="9"/>
      <c r="Y163" s="22">
        <v>1.0595699999999999</v>
      </c>
      <c r="Z163" s="22">
        <v>207.11699999999999</v>
      </c>
      <c r="AA163" s="22">
        <v>-1.62659E-2</v>
      </c>
      <c r="AB163" s="22">
        <v>153</v>
      </c>
      <c r="AC163" s="22">
        <v>1.0583499999999999</v>
      </c>
      <c r="AD163">
        <f t="shared" si="28"/>
        <v>16.265899999999998</v>
      </c>
      <c r="AE163">
        <f t="shared" si="29"/>
        <v>17.234859662999998</v>
      </c>
      <c r="AF163" s="9"/>
      <c r="AG163" s="22">
        <v>0.67047100000000004</v>
      </c>
      <c r="AH163" s="22">
        <v>269.57100000000003</v>
      </c>
      <c r="AI163" s="22">
        <v>-1.6357400000000001E-2</v>
      </c>
      <c r="AJ163" s="22">
        <v>153</v>
      </c>
      <c r="AK163" s="22">
        <v>0.66979999999999995</v>
      </c>
      <c r="AL163">
        <f t="shared" si="30"/>
        <v>16.357400000000002</v>
      </c>
      <c r="AM163">
        <f t="shared" si="31"/>
        <v>10.967162335400001</v>
      </c>
      <c r="AP163" s="9"/>
      <c r="AQ163" s="22">
        <v>1.0595699999999999</v>
      </c>
      <c r="AR163" s="22">
        <v>330.99599999999998</v>
      </c>
      <c r="AS163" s="22">
        <v>-1.6262800000000001E-2</v>
      </c>
      <c r="AT163" s="22">
        <v>153</v>
      </c>
      <c r="AU163" s="22">
        <v>1.0589599999999999</v>
      </c>
      <c r="AV163">
        <f t="shared" si="32"/>
        <v>16.262800000000002</v>
      </c>
      <c r="AW163">
        <f t="shared" si="33"/>
        <v>17.231574995999999</v>
      </c>
      <c r="AX163" s="9"/>
      <c r="AY163" s="22">
        <v>0.67047100000000004</v>
      </c>
      <c r="AZ163" s="22">
        <v>545.10699999999997</v>
      </c>
      <c r="BA163" s="22">
        <v>-1.6311599999999999E-2</v>
      </c>
      <c r="BB163" s="22">
        <v>153</v>
      </c>
      <c r="BC163" s="22">
        <v>0.66979999999999995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61.3827</v>
      </c>
      <c r="I164" s="22">
        <v>-1.62811E-2</v>
      </c>
      <c r="J164" s="22">
        <v>154</v>
      </c>
      <c r="K164" s="22">
        <v>1.0534699999999999</v>
      </c>
      <c r="L164">
        <f t="shared" si="24"/>
        <v>16.281099999999999</v>
      </c>
      <c r="M164">
        <f t="shared" si="25"/>
        <v>17.168908382999998</v>
      </c>
      <c r="N164" s="9"/>
      <c r="O164" s="22">
        <v>0.67550699999999997</v>
      </c>
      <c r="P164" s="22">
        <v>139.15199999999999</v>
      </c>
      <c r="Q164" s="22">
        <v>-1.63605E-2</v>
      </c>
      <c r="R164" s="22">
        <v>154</v>
      </c>
      <c r="S164" s="22">
        <v>0.67486599999999997</v>
      </c>
      <c r="T164">
        <f t="shared" si="26"/>
        <v>16.360500000000002</v>
      </c>
      <c r="U164">
        <f t="shared" si="27"/>
        <v>11.051632273500001</v>
      </c>
      <c r="X164" s="9"/>
      <c r="Y164" s="22">
        <v>1.05453</v>
      </c>
      <c r="Z164" s="22">
        <v>207.21799999999999</v>
      </c>
      <c r="AA164" s="22">
        <v>-1.6253699999999999E-2</v>
      </c>
      <c r="AB164" s="22">
        <v>154</v>
      </c>
      <c r="AC164" s="22">
        <v>1.0537700000000001</v>
      </c>
      <c r="AD164">
        <f t="shared" si="28"/>
        <v>16.253699999999998</v>
      </c>
      <c r="AE164">
        <f t="shared" si="29"/>
        <v>17.140014260999997</v>
      </c>
      <c r="AF164" s="9"/>
      <c r="AG164" s="22">
        <v>0.67550699999999997</v>
      </c>
      <c r="AH164" s="22">
        <v>269.67200000000003</v>
      </c>
      <c r="AI164" s="22">
        <v>-1.63635E-2</v>
      </c>
      <c r="AJ164" s="22">
        <v>154</v>
      </c>
      <c r="AK164" s="22">
        <v>0.67471300000000001</v>
      </c>
      <c r="AL164">
        <f t="shared" si="30"/>
        <v>16.363499999999998</v>
      </c>
      <c r="AM164">
        <f t="shared" si="31"/>
        <v>11.053658794499999</v>
      </c>
      <c r="AP164" s="9"/>
      <c r="AQ164" s="22">
        <v>1.05453</v>
      </c>
      <c r="AR164" s="22">
        <v>331.09699999999998</v>
      </c>
      <c r="AS164" s="22">
        <v>-1.6253699999999999E-2</v>
      </c>
      <c r="AT164" s="22">
        <v>154</v>
      </c>
      <c r="AU164" s="22">
        <v>1.0531600000000001</v>
      </c>
      <c r="AV164">
        <f t="shared" si="32"/>
        <v>16.253699999999998</v>
      </c>
      <c r="AW164">
        <f t="shared" si="33"/>
        <v>17.140014260999997</v>
      </c>
      <c r="AX164" s="9"/>
      <c r="AY164" s="22">
        <v>0.67550699999999997</v>
      </c>
      <c r="AZ164" s="22">
        <v>545.20799999999997</v>
      </c>
      <c r="BA164" s="22">
        <v>-1.6317700000000001E-2</v>
      </c>
      <c r="BB164" s="22">
        <v>154</v>
      </c>
      <c r="BC164" s="22">
        <v>0.67492700000000005</v>
      </c>
      <c r="BD164">
        <f t="shared" si="34"/>
        <v>16.317700000000002</v>
      </c>
      <c r="BE164">
        <f t="shared" si="35"/>
        <v>11.022720573900001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61.483499999999999</v>
      </c>
      <c r="I165" s="22">
        <v>-1.6302500000000001E-2</v>
      </c>
      <c r="J165" s="22">
        <v>155</v>
      </c>
      <c r="K165" s="22">
        <v>1.0485800000000001</v>
      </c>
      <c r="L165">
        <f t="shared" si="24"/>
        <v>16.302500000000002</v>
      </c>
      <c r="M165">
        <f t="shared" si="25"/>
        <v>17.109473750000003</v>
      </c>
      <c r="N165" s="9"/>
      <c r="O165" s="22">
        <v>0.68054199999999998</v>
      </c>
      <c r="P165" s="22">
        <v>139.25299999999999</v>
      </c>
      <c r="Q165" s="22">
        <v>-1.63605E-2</v>
      </c>
      <c r="R165" s="22">
        <v>155</v>
      </c>
      <c r="S165" s="22">
        <v>0.67974900000000005</v>
      </c>
      <c r="T165">
        <f t="shared" si="26"/>
        <v>16.360500000000002</v>
      </c>
      <c r="U165">
        <f t="shared" si="27"/>
        <v>11.134007391000001</v>
      </c>
      <c r="X165" s="9"/>
      <c r="Y165" s="22">
        <v>1.0495000000000001</v>
      </c>
      <c r="Z165" s="22">
        <v>207.31899999999999</v>
      </c>
      <c r="AA165" s="22">
        <v>-1.6262800000000001E-2</v>
      </c>
      <c r="AB165" s="22">
        <v>155</v>
      </c>
      <c r="AC165" s="22">
        <v>1.0485800000000001</v>
      </c>
      <c r="AD165">
        <f t="shared" si="28"/>
        <v>16.262800000000002</v>
      </c>
      <c r="AE165">
        <f t="shared" si="29"/>
        <v>17.067808600000003</v>
      </c>
      <c r="AF165" s="9"/>
      <c r="AG165" s="22">
        <v>0.68054199999999998</v>
      </c>
      <c r="AH165" s="22">
        <v>269.77300000000002</v>
      </c>
      <c r="AI165" s="22">
        <v>-1.63605E-2</v>
      </c>
      <c r="AJ165" s="22">
        <v>155</v>
      </c>
      <c r="AK165" s="22">
        <v>0.67996199999999996</v>
      </c>
      <c r="AL165">
        <f t="shared" si="30"/>
        <v>16.360500000000002</v>
      </c>
      <c r="AM165">
        <f t="shared" si="31"/>
        <v>11.134007391000001</v>
      </c>
      <c r="AP165" s="9"/>
      <c r="AQ165" s="22">
        <v>1.0495000000000001</v>
      </c>
      <c r="AR165" s="22">
        <v>331.19799999999998</v>
      </c>
      <c r="AS165" s="22">
        <v>-1.6247600000000001E-2</v>
      </c>
      <c r="AT165" s="22">
        <v>155</v>
      </c>
      <c r="AU165" s="22">
        <v>1.0482800000000001</v>
      </c>
      <c r="AV165">
        <f t="shared" si="32"/>
        <v>16.247600000000002</v>
      </c>
      <c r="AW165">
        <f t="shared" si="33"/>
        <v>17.051856200000003</v>
      </c>
      <c r="AX165" s="9"/>
      <c r="AY165" s="22">
        <v>0.68054199999999998</v>
      </c>
      <c r="AZ165" s="22">
        <v>545.30899999999997</v>
      </c>
      <c r="BA165" s="22">
        <v>-1.6302500000000001E-2</v>
      </c>
      <c r="BB165" s="22">
        <v>155</v>
      </c>
      <c r="BC165" s="22">
        <v>0.679871</v>
      </c>
      <c r="BD165">
        <f t="shared" si="34"/>
        <v>16.302500000000002</v>
      </c>
      <c r="BE165">
        <f t="shared" si="35"/>
        <v>11.094535955000001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61.584200000000003</v>
      </c>
      <c r="I166" s="22">
        <v>-1.6296399999999999E-2</v>
      </c>
      <c r="J166" s="22">
        <v>156</v>
      </c>
      <c r="K166" s="22">
        <v>1.0434000000000001</v>
      </c>
      <c r="L166">
        <f t="shared" si="24"/>
        <v>16.296399999999998</v>
      </c>
      <c r="M166">
        <f t="shared" si="25"/>
        <v>17.020937943999996</v>
      </c>
      <c r="N166" s="9"/>
      <c r="O166" s="22">
        <v>0.68557699999999999</v>
      </c>
      <c r="P166" s="22">
        <v>139.35300000000001</v>
      </c>
      <c r="Q166" s="22">
        <v>-1.63635E-2</v>
      </c>
      <c r="R166" s="22">
        <v>156</v>
      </c>
      <c r="S166" s="22">
        <v>0.68484500000000004</v>
      </c>
      <c r="T166">
        <f t="shared" si="26"/>
        <v>16.363499999999998</v>
      </c>
      <c r="U166">
        <f t="shared" si="27"/>
        <v>11.218439239499999</v>
      </c>
      <c r="X166" s="9"/>
      <c r="Y166" s="22">
        <v>1.0444599999999999</v>
      </c>
      <c r="Z166" s="22">
        <v>207.42</v>
      </c>
      <c r="AA166" s="22">
        <v>-1.6268899999999999E-2</v>
      </c>
      <c r="AB166" s="22">
        <v>156</v>
      </c>
      <c r="AC166" s="22">
        <v>1.0434000000000001</v>
      </c>
      <c r="AD166">
        <f t="shared" si="28"/>
        <v>16.268899999999999</v>
      </c>
      <c r="AE166">
        <f t="shared" si="29"/>
        <v>16.992215293999998</v>
      </c>
      <c r="AF166" s="9"/>
      <c r="AG166" s="22">
        <v>0.68557699999999999</v>
      </c>
      <c r="AH166" s="22">
        <v>269.87400000000002</v>
      </c>
      <c r="AI166" s="22">
        <v>-1.6354400000000002E-2</v>
      </c>
      <c r="AJ166" s="22">
        <v>156</v>
      </c>
      <c r="AK166" s="22">
        <v>0.68490600000000001</v>
      </c>
      <c r="AL166">
        <f t="shared" si="30"/>
        <v>16.354400000000002</v>
      </c>
      <c r="AM166">
        <f t="shared" si="31"/>
        <v>11.212200488800001</v>
      </c>
      <c r="AP166" s="9"/>
      <c r="AQ166" s="22">
        <v>1.0444599999999999</v>
      </c>
      <c r="AR166" s="22">
        <v>331.298</v>
      </c>
      <c r="AS166" s="22">
        <v>-1.6244499999999999E-2</v>
      </c>
      <c r="AT166" s="22">
        <v>156</v>
      </c>
      <c r="AU166" s="22">
        <v>1.0440100000000001</v>
      </c>
      <c r="AV166">
        <f t="shared" si="32"/>
        <v>16.244499999999999</v>
      </c>
      <c r="AW166">
        <f t="shared" si="33"/>
        <v>16.966730469999998</v>
      </c>
      <c r="AX166" s="9"/>
      <c r="AY166" s="22">
        <v>0.68557699999999999</v>
      </c>
      <c r="AZ166" s="22">
        <v>545.40899999999999</v>
      </c>
      <c r="BA166" s="22">
        <v>-1.6308599999999999E-2</v>
      </c>
      <c r="BB166" s="22">
        <v>156</v>
      </c>
      <c r="BC166" s="22">
        <v>0.68490600000000001</v>
      </c>
      <c r="BD166">
        <f t="shared" si="34"/>
        <v>16.308599999999998</v>
      </c>
      <c r="BE166">
        <f t="shared" si="35"/>
        <v>11.180801062199999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61.684899999999999</v>
      </c>
      <c r="I167" s="22">
        <v>-1.6299399999999999E-2</v>
      </c>
      <c r="J167" s="22">
        <v>157</v>
      </c>
      <c r="K167" s="22">
        <v>1.03851</v>
      </c>
      <c r="L167">
        <f t="shared" si="24"/>
        <v>16.299399999999999</v>
      </c>
      <c r="M167">
        <f t="shared" si="25"/>
        <v>16.942085341999999</v>
      </c>
      <c r="N167" s="9"/>
      <c r="O167" s="22">
        <v>0.69061300000000003</v>
      </c>
      <c r="P167" s="22">
        <v>139.45400000000001</v>
      </c>
      <c r="Q167" s="22">
        <v>-1.63757E-2</v>
      </c>
      <c r="R167" s="22">
        <v>157</v>
      </c>
      <c r="S167" s="22">
        <v>0.68978899999999999</v>
      </c>
      <c r="T167">
        <f t="shared" si="26"/>
        <v>16.375699999999998</v>
      </c>
      <c r="U167">
        <f t="shared" si="27"/>
        <v>11.309271304099999</v>
      </c>
      <c r="X167" s="9"/>
      <c r="Y167" s="22">
        <v>1.0394300000000001</v>
      </c>
      <c r="Z167" s="22">
        <v>207.52</v>
      </c>
      <c r="AA167" s="22">
        <v>-1.6259800000000001E-2</v>
      </c>
      <c r="AB167" s="22">
        <v>157</v>
      </c>
      <c r="AC167" s="22">
        <v>1.0388200000000001</v>
      </c>
      <c r="AD167">
        <f t="shared" si="28"/>
        <v>16.259800000000002</v>
      </c>
      <c r="AE167">
        <f t="shared" si="29"/>
        <v>16.900923914000003</v>
      </c>
      <c r="AF167" s="9"/>
      <c r="AG167" s="22">
        <v>0.69061300000000003</v>
      </c>
      <c r="AH167" s="22">
        <v>269.97399999999999</v>
      </c>
      <c r="AI167" s="22">
        <v>-1.6351299999999999E-2</v>
      </c>
      <c r="AJ167" s="22">
        <v>157</v>
      </c>
      <c r="AK167" s="22">
        <v>0.69006299999999998</v>
      </c>
      <c r="AL167">
        <f t="shared" si="30"/>
        <v>16.351299999999998</v>
      </c>
      <c r="AM167">
        <f t="shared" si="31"/>
        <v>11.2924203469</v>
      </c>
      <c r="AP167" s="9"/>
      <c r="AQ167" s="22">
        <v>1.0394300000000001</v>
      </c>
      <c r="AR167" s="22">
        <v>331.399</v>
      </c>
      <c r="AS167" s="22">
        <v>-1.6244499999999999E-2</v>
      </c>
      <c r="AT167" s="22">
        <v>157</v>
      </c>
      <c r="AU167" s="22">
        <v>1.0379</v>
      </c>
      <c r="AV167">
        <f t="shared" si="32"/>
        <v>16.244499999999999</v>
      </c>
      <c r="AW167">
        <f t="shared" si="33"/>
        <v>16.885020635</v>
      </c>
      <c r="AX167" s="9"/>
      <c r="AY167" s="22">
        <v>0.69061300000000003</v>
      </c>
      <c r="AZ167" s="22">
        <v>545.51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61.785600000000002</v>
      </c>
      <c r="I168" s="22">
        <v>-1.6302500000000001E-2</v>
      </c>
      <c r="J168" s="22">
        <v>158</v>
      </c>
      <c r="K168" s="22">
        <v>1.03302</v>
      </c>
      <c r="L168">
        <f t="shared" si="24"/>
        <v>16.302500000000002</v>
      </c>
      <c r="M168">
        <f t="shared" si="25"/>
        <v>16.863142975000002</v>
      </c>
      <c r="N168" s="9"/>
      <c r="O168" s="22">
        <v>0.69564800000000004</v>
      </c>
      <c r="P168" s="22">
        <v>139.55500000000001</v>
      </c>
      <c r="Q168" s="22">
        <v>-1.6384900000000001E-2</v>
      </c>
      <c r="R168" s="22">
        <v>158</v>
      </c>
      <c r="S168" s="22">
        <v>0.69506800000000002</v>
      </c>
      <c r="T168">
        <f t="shared" si="26"/>
        <v>16.384900000000002</v>
      </c>
      <c r="U168">
        <f t="shared" si="27"/>
        <v>11.398122915200002</v>
      </c>
      <c r="X168" s="9"/>
      <c r="Y168" s="22">
        <v>1.0343899999999999</v>
      </c>
      <c r="Z168" s="22">
        <v>207.62100000000001</v>
      </c>
      <c r="AA168" s="22">
        <v>-1.6262800000000001E-2</v>
      </c>
      <c r="AB168" s="22">
        <v>158</v>
      </c>
      <c r="AC168" s="22">
        <v>1.0333300000000001</v>
      </c>
      <c r="AD168">
        <f t="shared" si="28"/>
        <v>16.262800000000002</v>
      </c>
      <c r="AE168">
        <f t="shared" si="29"/>
        <v>16.822077692000001</v>
      </c>
      <c r="AF168" s="9"/>
      <c r="AG168" s="22">
        <v>0.69564800000000004</v>
      </c>
      <c r="AH168" s="22">
        <v>270.07499999999999</v>
      </c>
      <c r="AI168" s="22">
        <v>-1.63483E-2</v>
      </c>
      <c r="AJ168" s="22">
        <v>158</v>
      </c>
      <c r="AK168" s="22">
        <v>0.69497699999999996</v>
      </c>
      <c r="AL168">
        <f t="shared" si="30"/>
        <v>16.348299999999998</v>
      </c>
      <c r="AM168">
        <f t="shared" si="31"/>
        <v>11.372662198399999</v>
      </c>
      <c r="AP168" s="9"/>
      <c r="AQ168" s="22">
        <v>1.0343899999999999</v>
      </c>
      <c r="AR168" s="22">
        <v>331.5</v>
      </c>
      <c r="AS168" s="22">
        <v>-1.62506E-2</v>
      </c>
      <c r="AT168" s="22">
        <v>158</v>
      </c>
      <c r="AU168" s="22">
        <v>1.0333300000000001</v>
      </c>
      <c r="AV168">
        <f t="shared" si="32"/>
        <v>16.250600000000002</v>
      </c>
      <c r="AW168">
        <f t="shared" si="33"/>
        <v>16.809458134</v>
      </c>
      <c r="AX168" s="9"/>
      <c r="AY168" s="22">
        <v>0.69564800000000004</v>
      </c>
      <c r="AZ168" s="22">
        <v>545.61099999999999</v>
      </c>
      <c r="BA168" s="22">
        <v>-1.6305500000000001E-2</v>
      </c>
      <c r="BB168" s="22">
        <v>158</v>
      </c>
      <c r="BC168" s="22">
        <v>0.69497699999999996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61.886299999999999</v>
      </c>
      <c r="I169" s="22">
        <v>-1.6302500000000001E-2</v>
      </c>
      <c r="J169" s="22">
        <v>159</v>
      </c>
      <c r="K169" s="22">
        <v>1.02844</v>
      </c>
      <c r="L169">
        <f t="shared" si="24"/>
        <v>16.302500000000002</v>
      </c>
      <c r="M169">
        <f t="shared" si="25"/>
        <v>16.781141400000003</v>
      </c>
      <c r="N169" s="9"/>
      <c r="O169" s="22">
        <v>0.70068399999999997</v>
      </c>
      <c r="P169" s="22">
        <v>139.65600000000001</v>
      </c>
      <c r="Q169" s="22">
        <v>-1.6381799999999998E-2</v>
      </c>
      <c r="R169" s="22">
        <v>159</v>
      </c>
      <c r="S169" s="22">
        <v>0.69979899999999995</v>
      </c>
      <c r="T169">
        <f t="shared" si="26"/>
        <v>16.381799999999998</v>
      </c>
      <c r="U169">
        <f t="shared" si="27"/>
        <v>11.478465151199998</v>
      </c>
      <c r="X169" s="9"/>
      <c r="Y169" s="22">
        <v>1.0293600000000001</v>
      </c>
      <c r="Z169" s="22">
        <v>207.72200000000001</v>
      </c>
      <c r="AA169" s="22">
        <v>-1.6268899999999999E-2</v>
      </c>
      <c r="AB169" s="22">
        <v>159</v>
      </c>
      <c r="AC169" s="22">
        <v>1.0281400000000001</v>
      </c>
      <c r="AD169">
        <f t="shared" si="28"/>
        <v>16.268899999999999</v>
      </c>
      <c r="AE169">
        <f t="shared" si="29"/>
        <v>16.746554904</v>
      </c>
      <c r="AF169" s="9"/>
      <c r="AG169" s="22">
        <v>0.70068399999999997</v>
      </c>
      <c r="AH169" s="22">
        <v>270.17599999999999</v>
      </c>
      <c r="AI169" s="22">
        <v>-1.6351299999999999E-2</v>
      </c>
      <c r="AJ169" s="22">
        <v>159</v>
      </c>
      <c r="AK169" s="22">
        <v>0.69998199999999999</v>
      </c>
      <c r="AL169">
        <f t="shared" si="30"/>
        <v>16.351299999999998</v>
      </c>
      <c r="AM169">
        <f t="shared" si="31"/>
        <v>11.457094289199999</v>
      </c>
      <c r="AP169" s="9"/>
      <c r="AQ169" s="22">
        <v>1.0293600000000001</v>
      </c>
      <c r="AR169" s="22">
        <v>331.601</v>
      </c>
      <c r="AS169" s="22">
        <v>-1.6259800000000001E-2</v>
      </c>
      <c r="AT169" s="22">
        <v>159</v>
      </c>
      <c r="AU169" s="22">
        <v>1.02844</v>
      </c>
      <c r="AV169">
        <f t="shared" si="32"/>
        <v>16.259800000000002</v>
      </c>
      <c r="AW169">
        <f t="shared" si="33"/>
        <v>16.737187728000002</v>
      </c>
      <c r="AX169" s="9"/>
      <c r="AY169" s="22">
        <v>0.70068399999999997</v>
      </c>
      <c r="AZ169" s="22">
        <v>545.71100000000001</v>
      </c>
      <c r="BA169" s="22">
        <v>-1.6305500000000001E-2</v>
      </c>
      <c r="BB169" s="22">
        <v>159</v>
      </c>
      <c r="BC169" s="22">
        <v>0.69998199999999999</v>
      </c>
      <c r="BD169">
        <f t="shared" si="34"/>
        <v>16.305500000000002</v>
      </c>
      <c r="BE169">
        <f t="shared" si="35"/>
        <v>11.425002962000001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61.987000000000002</v>
      </c>
      <c r="I170" s="22">
        <v>-1.6305500000000001E-2</v>
      </c>
      <c r="J170" s="22">
        <v>160</v>
      </c>
      <c r="K170" s="22">
        <v>1.02356</v>
      </c>
      <c r="L170">
        <f t="shared" si="24"/>
        <v>16.305500000000002</v>
      </c>
      <c r="M170">
        <f t="shared" si="25"/>
        <v>16.702049760000001</v>
      </c>
      <c r="N170" s="9"/>
      <c r="O170" s="22">
        <v>0.70571899999999999</v>
      </c>
      <c r="P170" s="22">
        <v>139.756</v>
      </c>
      <c r="Q170" s="22">
        <v>-1.6384900000000001E-2</v>
      </c>
      <c r="R170" s="22">
        <v>160</v>
      </c>
      <c r="S170" s="22">
        <v>0.705017</v>
      </c>
      <c r="T170">
        <f t="shared" si="26"/>
        <v>16.384900000000002</v>
      </c>
      <c r="U170">
        <f t="shared" si="27"/>
        <v>11.563135243100001</v>
      </c>
      <c r="X170" s="9"/>
      <c r="Y170" s="22">
        <v>1.0243199999999999</v>
      </c>
      <c r="Z170" s="22">
        <v>207.822</v>
      </c>
      <c r="AA170" s="22">
        <v>-1.6268899999999999E-2</v>
      </c>
      <c r="AB170" s="22">
        <v>160</v>
      </c>
      <c r="AC170" s="22">
        <v>1.02325</v>
      </c>
      <c r="AD170">
        <f t="shared" si="28"/>
        <v>16.268899999999999</v>
      </c>
      <c r="AE170">
        <f t="shared" si="29"/>
        <v>16.664559647999997</v>
      </c>
      <c r="AF170" s="9"/>
      <c r="AG170" s="22">
        <v>0.70571899999999999</v>
      </c>
      <c r="AH170" s="22">
        <v>270.27600000000001</v>
      </c>
      <c r="AI170" s="22">
        <v>-1.6351299999999999E-2</v>
      </c>
      <c r="AJ170" s="22">
        <v>160</v>
      </c>
      <c r="AK170" s="22">
        <v>0.70504800000000001</v>
      </c>
      <c r="AL170">
        <f t="shared" si="30"/>
        <v>16.351299999999998</v>
      </c>
      <c r="AM170">
        <f t="shared" si="31"/>
        <v>11.539423084699999</v>
      </c>
      <c r="AP170" s="9"/>
      <c r="AQ170" s="22">
        <v>1.0243199999999999</v>
      </c>
      <c r="AR170" s="22">
        <v>331.70100000000002</v>
      </c>
      <c r="AS170" s="22">
        <v>-1.6259800000000001E-2</v>
      </c>
      <c r="AT170" s="22">
        <v>160</v>
      </c>
      <c r="AU170" s="22">
        <v>1.02325</v>
      </c>
      <c r="AV170">
        <f t="shared" si="32"/>
        <v>16.259800000000002</v>
      </c>
      <c r="AW170">
        <f t="shared" si="33"/>
        <v>16.655238336</v>
      </c>
      <c r="AX170" s="9"/>
      <c r="AY170" s="22">
        <v>0.70571899999999999</v>
      </c>
      <c r="AZ170" s="22">
        <v>545.81200000000001</v>
      </c>
      <c r="BA170" s="22">
        <v>-1.6308599999999999E-2</v>
      </c>
      <c r="BB170" s="22">
        <v>160</v>
      </c>
      <c r="BC170" s="22">
        <v>0.70516999999999996</v>
      </c>
      <c r="BD170">
        <f t="shared" si="34"/>
        <v>16.308599999999998</v>
      </c>
      <c r="BE170">
        <f t="shared" si="35"/>
        <v>11.509288883399998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62.087699999999998</v>
      </c>
      <c r="I171" s="22">
        <v>-1.6299399999999999E-2</v>
      </c>
      <c r="J171" s="22">
        <v>161</v>
      </c>
      <c r="K171" s="22">
        <v>1.01868</v>
      </c>
      <c r="L171">
        <f t="shared" si="24"/>
        <v>16.299399999999999</v>
      </c>
      <c r="M171">
        <f t="shared" si="25"/>
        <v>16.613815425999999</v>
      </c>
      <c r="N171" s="9"/>
      <c r="O171" s="22">
        <v>0.710754</v>
      </c>
      <c r="P171" s="22">
        <v>139.857</v>
      </c>
      <c r="Q171" s="22">
        <v>-1.6384900000000001E-2</v>
      </c>
      <c r="R171" s="22">
        <v>161</v>
      </c>
      <c r="S171" s="22">
        <v>0.70999100000000004</v>
      </c>
      <c r="T171">
        <f t="shared" si="26"/>
        <v>16.384900000000002</v>
      </c>
      <c r="U171">
        <f t="shared" si="27"/>
        <v>11.645633214600002</v>
      </c>
      <c r="X171" s="9"/>
      <c r="Y171" s="22">
        <v>1.01929</v>
      </c>
      <c r="Z171" s="22">
        <v>207.923</v>
      </c>
      <c r="AA171" s="22">
        <v>-1.6284199999999999E-2</v>
      </c>
      <c r="AB171" s="22">
        <v>161</v>
      </c>
      <c r="AC171" s="22">
        <v>1.01868</v>
      </c>
      <c r="AD171">
        <f t="shared" si="28"/>
        <v>16.284199999999998</v>
      </c>
      <c r="AE171">
        <f t="shared" si="29"/>
        <v>16.598322218</v>
      </c>
      <c r="AF171" s="9"/>
      <c r="AG171" s="22">
        <v>0.710754</v>
      </c>
      <c r="AH171" s="22">
        <v>270.37700000000001</v>
      </c>
      <c r="AI171" s="22">
        <v>-1.6357400000000001E-2</v>
      </c>
      <c r="AJ171" s="22">
        <v>161</v>
      </c>
      <c r="AK171" s="22">
        <v>0.71011400000000002</v>
      </c>
      <c r="AL171">
        <f t="shared" si="30"/>
        <v>16.357400000000002</v>
      </c>
      <c r="AM171">
        <f t="shared" si="31"/>
        <v>11.626087479600001</v>
      </c>
      <c r="AP171" s="9"/>
      <c r="AQ171" s="22">
        <v>1.01929</v>
      </c>
      <c r="AR171" s="22">
        <v>331.80200000000002</v>
      </c>
      <c r="AS171" s="22">
        <v>-1.62659E-2</v>
      </c>
      <c r="AT171" s="22">
        <v>161</v>
      </c>
      <c r="AU171" s="22">
        <v>1.01776</v>
      </c>
      <c r="AV171">
        <f t="shared" si="32"/>
        <v>16.265899999999998</v>
      </c>
      <c r="AW171">
        <f t="shared" si="33"/>
        <v>16.579669210999999</v>
      </c>
      <c r="AX171" s="9"/>
      <c r="AY171" s="22">
        <v>0.710754</v>
      </c>
      <c r="AZ171" s="22">
        <v>545.91300000000001</v>
      </c>
      <c r="BA171" s="22">
        <v>-1.6311599999999999E-2</v>
      </c>
      <c r="BB171" s="22">
        <v>161</v>
      </c>
      <c r="BC171" s="22">
        <v>0.71005200000000002</v>
      </c>
      <c r="BD171">
        <f t="shared" si="34"/>
        <v>16.311599999999999</v>
      </c>
      <c r="BE171">
        <f t="shared" si="35"/>
        <v>11.593534946399998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62.188400000000001</v>
      </c>
      <c r="I172" s="22">
        <v>-1.62933E-2</v>
      </c>
      <c r="J172" s="22">
        <v>162</v>
      </c>
      <c r="K172" s="22">
        <v>1.01318</v>
      </c>
      <c r="L172">
        <f t="shared" si="24"/>
        <v>16.293299999999999</v>
      </c>
      <c r="M172">
        <f t="shared" si="25"/>
        <v>16.525479525000002</v>
      </c>
      <c r="N172" s="9"/>
      <c r="O172" s="22">
        <v>0.71579000000000004</v>
      </c>
      <c r="P172" s="22">
        <v>139.958</v>
      </c>
      <c r="Q172" s="22">
        <v>-1.6378799999999999E-2</v>
      </c>
      <c r="R172" s="22">
        <v>162</v>
      </c>
      <c r="S172" s="22">
        <v>0.71521000000000001</v>
      </c>
      <c r="T172">
        <f t="shared" si="26"/>
        <v>16.378799999999998</v>
      </c>
      <c r="U172">
        <f t="shared" si="27"/>
        <v>11.723781252</v>
      </c>
      <c r="X172" s="9"/>
      <c r="Y172" s="22">
        <v>1.0142500000000001</v>
      </c>
      <c r="Z172" s="22">
        <v>208.024</v>
      </c>
      <c r="AA172" s="22">
        <v>-1.62781E-2</v>
      </c>
      <c r="AB172" s="22">
        <v>162</v>
      </c>
      <c r="AC172" s="22">
        <v>1.01318</v>
      </c>
      <c r="AD172">
        <f t="shared" si="28"/>
        <v>16.278099999999998</v>
      </c>
      <c r="AE172">
        <f t="shared" si="29"/>
        <v>16.510062925</v>
      </c>
      <c r="AF172" s="9"/>
      <c r="AG172" s="22">
        <v>0.71579000000000004</v>
      </c>
      <c r="AH172" s="22">
        <v>270.47800000000001</v>
      </c>
      <c r="AI172" s="22">
        <v>-1.63605E-2</v>
      </c>
      <c r="AJ172" s="22">
        <v>162</v>
      </c>
      <c r="AK172" s="22">
        <v>0.71511800000000003</v>
      </c>
      <c r="AL172">
        <f t="shared" si="30"/>
        <v>16.360500000000002</v>
      </c>
      <c r="AM172">
        <f t="shared" si="31"/>
        <v>11.710682295000002</v>
      </c>
      <c r="AP172" s="9"/>
      <c r="AQ172" s="22">
        <v>1.0142500000000001</v>
      </c>
      <c r="AR172" s="22">
        <v>331.90300000000002</v>
      </c>
      <c r="AS172" s="22">
        <v>-1.62659E-2</v>
      </c>
      <c r="AT172" s="22">
        <v>162</v>
      </c>
      <c r="AU172" s="22">
        <v>1.01349</v>
      </c>
      <c r="AV172">
        <f t="shared" si="32"/>
        <v>16.265899999999998</v>
      </c>
      <c r="AW172">
        <f t="shared" si="33"/>
        <v>16.497689075</v>
      </c>
      <c r="AX172" s="9"/>
      <c r="AY172" s="22">
        <v>0.71579000000000004</v>
      </c>
      <c r="AZ172" s="22">
        <v>546.01400000000001</v>
      </c>
      <c r="BA172" s="22">
        <v>-1.6305500000000001E-2</v>
      </c>
      <c r="BB172" s="22">
        <v>162</v>
      </c>
      <c r="BC172" s="22">
        <v>0.71527099999999999</v>
      </c>
      <c r="BD172">
        <f t="shared" si="34"/>
        <v>16.305500000000002</v>
      </c>
      <c r="BE172">
        <f t="shared" si="35"/>
        <v>11.671313845000002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62.289099999999998</v>
      </c>
      <c r="I173" s="22">
        <v>-1.6302500000000001E-2</v>
      </c>
      <c r="J173" s="22">
        <v>163</v>
      </c>
      <c r="K173" s="22">
        <v>1.00769</v>
      </c>
      <c r="L173">
        <f t="shared" si="24"/>
        <v>16.302500000000002</v>
      </c>
      <c r="M173">
        <f t="shared" si="25"/>
        <v>16.452809050000003</v>
      </c>
      <c r="N173" s="9"/>
      <c r="O173" s="22">
        <v>0.72082500000000005</v>
      </c>
      <c r="P173" s="22">
        <v>140.05799999999999</v>
      </c>
      <c r="Q173" s="22">
        <v>-1.63727E-2</v>
      </c>
      <c r="R173" s="22">
        <v>163</v>
      </c>
      <c r="S173" s="22">
        <v>0.72015399999999996</v>
      </c>
      <c r="T173">
        <f t="shared" si="26"/>
        <v>16.372700000000002</v>
      </c>
      <c r="U173">
        <f t="shared" si="27"/>
        <v>11.801851477500001</v>
      </c>
      <c r="X173" s="9"/>
      <c r="Y173" s="22">
        <v>1.00922</v>
      </c>
      <c r="Z173" s="22">
        <v>208.124</v>
      </c>
      <c r="AA173" s="22">
        <v>-1.6284199999999999E-2</v>
      </c>
      <c r="AB173" s="22">
        <v>163</v>
      </c>
      <c r="AC173" s="22">
        <v>1.0083</v>
      </c>
      <c r="AD173">
        <f t="shared" si="28"/>
        <v>16.284199999999998</v>
      </c>
      <c r="AE173">
        <f t="shared" si="29"/>
        <v>16.434340323999997</v>
      </c>
      <c r="AF173" s="9"/>
      <c r="AG173" s="22">
        <v>0.72082500000000005</v>
      </c>
      <c r="AH173" s="22">
        <v>270.57799999999997</v>
      </c>
      <c r="AI173" s="22">
        <v>-1.63483E-2</v>
      </c>
      <c r="AJ173" s="22">
        <v>163</v>
      </c>
      <c r="AK173" s="22">
        <v>0.72006199999999998</v>
      </c>
      <c r="AL173">
        <f t="shared" si="30"/>
        <v>16.348299999999998</v>
      </c>
      <c r="AM173">
        <f t="shared" si="31"/>
        <v>11.7842633475</v>
      </c>
      <c r="AP173" s="9"/>
      <c r="AQ173" s="22">
        <v>1.00922</v>
      </c>
      <c r="AR173" s="22">
        <v>332.00299999999999</v>
      </c>
      <c r="AS173" s="22">
        <v>-1.6268899999999999E-2</v>
      </c>
      <c r="AT173" s="22">
        <v>163</v>
      </c>
      <c r="AU173" s="22">
        <v>1.008</v>
      </c>
      <c r="AV173">
        <f t="shared" si="32"/>
        <v>16.268899999999999</v>
      </c>
      <c r="AW173">
        <f t="shared" si="33"/>
        <v>16.418899258</v>
      </c>
      <c r="AX173" s="9"/>
      <c r="AY173" s="22">
        <v>0.72082500000000005</v>
      </c>
      <c r="AZ173" s="22">
        <v>546.11400000000003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62.389800000000001</v>
      </c>
      <c r="I174" s="22">
        <v>-1.6299399999999999E-2</v>
      </c>
      <c r="J174" s="22">
        <v>164</v>
      </c>
      <c r="K174" s="22">
        <v>1.0031099999999999</v>
      </c>
      <c r="L174">
        <f t="shared" si="24"/>
        <v>16.299399999999999</v>
      </c>
      <c r="M174">
        <f t="shared" si="25"/>
        <v>16.367531492000001</v>
      </c>
      <c r="N174" s="9"/>
      <c r="O174" s="22">
        <v>0.72586099999999998</v>
      </c>
      <c r="P174" s="22">
        <v>140.15899999999999</v>
      </c>
      <c r="Q174" s="22">
        <v>-1.63635E-2</v>
      </c>
      <c r="R174" s="22">
        <v>164</v>
      </c>
      <c r="S174" s="22">
        <v>0.72534200000000004</v>
      </c>
      <c r="T174">
        <f t="shared" si="26"/>
        <v>16.363499999999998</v>
      </c>
      <c r="U174">
        <f t="shared" si="27"/>
        <v>11.877626473499998</v>
      </c>
      <c r="X174" s="9"/>
      <c r="Y174" s="22">
        <v>1.0041800000000001</v>
      </c>
      <c r="Z174" s="22">
        <v>208.22499999999999</v>
      </c>
      <c r="AA174" s="22">
        <v>-1.6284199999999999E-2</v>
      </c>
      <c r="AB174" s="22">
        <v>164</v>
      </c>
      <c r="AC174" s="22">
        <v>1.0031099999999999</v>
      </c>
      <c r="AD174">
        <f t="shared" si="28"/>
        <v>16.284199999999998</v>
      </c>
      <c r="AE174">
        <f t="shared" si="29"/>
        <v>16.352267955999999</v>
      </c>
      <c r="AF174" s="9"/>
      <c r="AG174" s="22">
        <v>0.72586099999999998</v>
      </c>
      <c r="AH174" s="22">
        <v>270.67899999999997</v>
      </c>
      <c r="AI174" s="22">
        <v>-1.6354400000000002E-2</v>
      </c>
      <c r="AJ174" s="22">
        <v>164</v>
      </c>
      <c r="AK174" s="22">
        <v>0.72531100000000004</v>
      </c>
      <c r="AL174">
        <f t="shared" si="30"/>
        <v>16.354400000000002</v>
      </c>
      <c r="AM174">
        <f t="shared" si="31"/>
        <v>11.871021138400002</v>
      </c>
      <c r="AP174" s="9"/>
      <c r="AQ174" s="22">
        <v>1.0041800000000001</v>
      </c>
      <c r="AR174" s="22">
        <v>332.10399999999998</v>
      </c>
      <c r="AS174" s="22">
        <v>-1.6271999999999998E-2</v>
      </c>
      <c r="AT174" s="22">
        <v>164</v>
      </c>
      <c r="AU174" s="22">
        <v>1.00281</v>
      </c>
      <c r="AV174">
        <f t="shared" si="32"/>
        <v>16.271999999999998</v>
      </c>
      <c r="AW174">
        <f t="shared" si="33"/>
        <v>16.34001696</v>
      </c>
      <c r="AX174" s="9"/>
      <c r="AY174" s="22">
        <v>0.72586099999999998</v>
      </c>
      <c r="AZ174" s="22">
        <v>546.21500000000003</v>
      </c>
      <c r="BA174" s="22">
        <v>-1.6302500000000001E-2</v>
      </c>
      <c r="BB174" s="22">
        <v>164</v>
      </c>
      <c r="BC174" s="22">
        <v>0.72524999999999995</v>
      </c>
      <c r="BD174">
        <f t="shared" si="34"/>
        <v>16.302500000000002</v>
      </c>
      <c r="BE174">
        <f t="shared" si="35"/>
        <v>11.833348952500002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62.490499999999997</v>
      </c>
      <c r="I175" s="22">
        <v>-1.6308599999999999E-2</v>
      </c>
      <c r="J175" s="22">
        <v>165</v>
      </c>
      <c r="K175" s="22">
        <v>0.99822999999999995</v>
      </c>
      <c r="L175">
        <f t="shared" si="24"/>
        <v>16.308599999999998</v>
      </c>
      <c r="M175">
        <f t="shared" si="25"/>
        <v>16.294672455599997</v>
      </c>
      <c r="N175" s="9"/>
      <c r="O175" s="22">
        <v>0.73089599999999999</v>
      </c>
      <c r="P175" s="22">
        <v>140.26</v>
      </c>
      <c r="Q175" s="22">
        <v>-1.63727E-2</v>
      </c>
      <c r="R175" s="22">
        <v>165</v>
      </c>
      <c r="S175" s="22">
        <v>0.73019400000000001</v>
      </c>
      <c r="T175">
        <f t="shared" si="26"/>
        <v>16.372700000000002</v>
      </c>
      <c r="U175">
        <f t="shared" si="27"/>
        <v>11.966740939200001</v>
      </c>
      <c r="X175" s="9"/>
      <c r="Y175" s="22">
        <v>0.99914599999999998</v>
      </c>
      <c r="Z175" s="22">
        <v>208.32599999999999</v>
      </c>
      <c r="AA175" s="22">
        <v>-1.6275000000000001E-2</v>
      </c>
      <c r="AB175" s="22">
        <v>165</v>
      </c>
      <c r="AC175" s="22">
        <v>0.99792499999999995</v>
      </c>
      <c r="AD175">
        <f t="shared" si="28"/>
        <v>16.275000000000002</v>
      </c>
      <c r="AE175">
        <f t="shared" si="29"/>
        <v>16.261101150000002</v>
      </c>
      <c r="AF175" s="9"/>
      <c r="AG175" s="22">
        <v>0.73089599999999999</v>
      </c>
      <c r="AH175" s="22">
        <v>270.77999999999997</v>
      </c>
      <c r="AI175" s="22">
        <v>-1.6351299999999999E-2</v>
      </c>
      <c r="AJ175" s="22">
        <v>165</v>
      </c>
      <c r="AK175" s="22">
        <v>0.73034699999999997</v>
      </c>
      <c r="AL175">
        <f t="shared" si="30"/>
        <v>16.351299999999998</v>
      </c>
      <c r="AM175">
        <f t="shared" si="31"/>
        <v>11.951099764799999</v>
      </c>
      <c r="AP175" s="9"/>
      <c r="AQ175" s="22">
        <v>0.99914599999999998</v>
      </c>
      <c r="AR175" s="22">
        <v>332.20499999999998</v>
      </c>
      <c r="AS175" s="22">
        <v>-1.6268899999999999E-2</v>
      </c>
      <c r="AT175" s="22">
        <v>165</v>
      </c>
      <c r="AU175" s="22">
        <v>0.99853499999999995</v>
      </c>
      <c r="AV175">
        <f t="shared" si="32"/>
        <v>16.268899999999999</v>
      </c>
      <c r="AW175">
        <f t="shared" si="33"/>
        <v>16.255006359399999</v>
      </c>
      <c r="AX175" s="9"/>
      <c r="AY175" s="22">
        <v>0.73089599999999999</v>
      </c>
      <c r="AZ175" s="22">
        <v>546.31600000000003</v>
      </c>
      <c r="BA175" s="22">
        <v>-1.6308599999999999E-2</v>
      </c>
      <c r="BB175" s="22">
        <v>165</v>
      </c>
      <c r="BC175" s="22">
        <v>0.73019400000000001</v>
      </c>
      <c r="BD175">
        <f t="shared" si="34"/>
        <v>16.308599999999998</v>
      </c>
      <c r="BE175">
        <f t="shared" si="35"/>
        <v>11.919890505599998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62.591200000000001</v>
      </c>
      <c r="I176" s="22">
        <v>-1.6317700000000001E-2</v>
      </c>
      <c r="J176" s="22">
        <v>166</v>
      </c>
      <c r="K176" s="22">
        <v>0.99304199999999998</v>
      </c>
      <c r="L176">
        <f t="shared" si="24"/>
        <v>16.317700000000002</v>
      </c>
      <c r="M176">
        <f t="shared" si="25"/>
        <v>16.221588747000002</v>
      </c>
      <c r="N176" s="9"/>
      <c r="O176" s="22">
        <v>0.735931</v>
      </c>
      <c r="P176" s="22">
        <v>140.36099999999999</v>
      </c>
      <c r="Q176" s="22">
        <v>-1.63727E-2</v>
      </c>
      <c r="R176" s="22">
        <v>166</v>
      </c>
      <c r="S176" s="22">
        <v>0.73544299999999996</v>
      </c>
      <c r="T176">
        <f t="shared" si="26"/>
        <v>16.372700000000002</v>
      </c>
      <c r="U176">
        <f t="shared" si="27"/>
        <v>12.049177483700001</v>
      </c>
      <c r="X176" s="9"/>
      <c r="Y176" s="22">
        <v>0.99411000000000005</v>
      </c>
      <c r="Z176" s="22">
        <v>208.42699999999999</v>
      </c>
      <c r="AA176" s="22">
        <v>-1.62781E-2</v>
      </c>
      <c r="AB176" s="22">
        <v>166</v>
      </c>
      <c r="AC176" s="22">
        <v>0.99304199999999998</v>
      </c>
      <c r="AD176">
        <f t="shared" si="28"/>
        <v>16.278099999999998</v>
      </c>
      <c r="AE176">
        <f t="shared" si="29"/>
        <v>16.182221990999999</v>
      </c>
      <c r="AF176" s="9"/>
      <c r="AG176" s="22">
        <v>0.735931</v>
      </c>
      <c r="AH176" s="22">
        <v>270.88099999999997</v>
      </c>
      <c r="AI176" s="22">
        <v>-1.63483E-2</v>
      </c>
      <c r="AJ176" s="22">
        <v>166</v>
      </c>
      <c r="AK176" s="22">
        <v>0.73529100000000003</v>
      </c>
      <c r="AL176">
        <f t="shared" si="30"/>
        <v>16.348299999999998</v>
      </c>
      <c r="AM176">
        <f t="shared" si="31"/>
        <v>12.031220767299999</v>
      </c>
      <c r="AP176" s="9"/>
      <c r="AQ176" s="22">
        <v>0.99411000000000005</v>
      </c>
      <c r="AR176" s="22">
        <v>332.30599999999998</v>
      </c>
      <c r="AS176" s="22">
        <v>-1.6262800000000001E-2</v>
      </c>
      <c r="AT176" s="22">
        <v>166</v>
      </c>
      <c r="AU176" s="22">
        <v>0.99365199999999998</v>
      </c>
      <c r="AV176">
        <f t="shared" si="32"/>
        <v>16.262800000000002</v>
      </c>
      <c r="AW176">
        <f t="shared" si="33"/>
        <v>16.167012108000002</v>
      </c>
      <c r="AX176" s="9"/>
      <c r="AY176" s="22">
        <v>0.735931</v>
      </c>
      <c r="AZ176" s="22">
        <v>546.41600000000005</v>
      </c>
      <c r="BA176" s="22">
        <v>-1.6305500000000001E-2</v>
      </c>
      <c r="BB176" s="22">
        <v>166</v>
      </c>
      <c r="BC176" s="22">
        <v>0.73510699999999995</v>
      </c>
      <c r="BD176">
        <f t="shared" si="34"/>
        <v>16.305500000000002</v>
      </c>
      <c r="BE176">
        <f t="shared" si="35"/>
        <v>11.999722920500002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62.691899999999997</v>
      </c>
      <c r="I177" s="22">
        <v>-1.6308599999999999E-2</v>
      </c>
      <c r="J177" s="22">
        <v>167</v>
      </c>
      <c r="K177" s="22">
        <v>0.98846400000000001</v>
      </c>
      <c r="L177">
        <f t="shared" si="24"/>
        <v>16.308599999999998</v>
      </c>
      <c r="M177">
        <f t="shared" si="25"/>
        <v>16.130428544999997</v>
      </c>
      <c r="N177" s="9"/>
      <c r="O177" s="22">
        <v>0.74096700000000004</v>
      </c>
      <c r="P177" s="22">
        <v>140.46100000000001</v>
      </c>
      <c r="Q177" s="22">
        <v>-1.6369600000000002E-2</v>
      </c>
      <c r="R177" s="22">
        <v>167</v>
      </c>
      <c r="S177" s="22">
        <v>0.74026499999999995</v>
      </c>
      <c r="T177">
        <f t="shared" si="26"/>
        <v>16.369600000000002</v>
      </c>
      <c r="U177">
        <f t="shared" si="27"/>
        <v>12.129333403200002</v>
      </c>
      <c r="X177" s="9"/>
      <c r="Y177" s="22">
        <v>0.98907500000000004</v>
      </c>
      <c r="Z177" s="22">
        <v>208.52699999999999</v>
      </c>
      <c r="AA177" s="22">
        <v>-1.62811E-2</v>
      </c>
      <c r="AB177" s="22">
        <v>167</v>
      </c>
      <c r="AC177" s="22">
        <v>0.98815900000000001</v>
      </c>
      <c r="AD177">
        <f t="shared" si="28"/>
        <v>16.281099999999999</v>
      </c>
      <c r="AE177">
        <f t="shared" si="29"/>
        <v>16.103228982499999</v>
      </c>
      <c r="AF177" s="9"/>
      <c r="AG177" s="22">
        <v>0.74096700000000004</v>
      </c>
      <c r="AH177" s="22">
        <v>270.98099999999999</v>
      </c>
      <c r="AI177" s="22">
        <v>-1.6342200000000001E-2</v>
      </c>
      <c r="AJ177" s="22">
        <v>167</v>
      </c>
      <c r="AK177" s="22">
        <v>0.74023399999999995</v>
      </c>
      <c r="AL177">
        <f t="shared" si="30"/>
        <v>16.342200000000002</v>
      </c>
      <c r="AM177">
        <f t="shared" si="31"/>
        <v>12.109030907400003</v>
      </c>
      <c r="AP177" s="9"/>
      <c r="AQ177" s="22">
        <v>0.98907500000000004</v>
      </c>
      <c r="AR177" s="22">
        <v>332.40600000000001</v>
      </c>
      <c r="AS177" s="22">
        <v>-1.6259800000000001E-2</v>
      </c>
      <c r="AT177" s="22">
        <v>167</v>
      </c>
      <c r="AU177" s="22">
        <v>0.98815900000000001</v>
      </c>
      <c r="AV177">
        <f t="shared" si="32"/>
        <v>16.259800000000002</v>
      </c>
      <c r="AW177">
        <f t="shared" si="33"/>
        <v>16.082161685000003</v>
      </c>
      <c r="AX177" s="9"/>
      <c r="AY177" s="22">
        <v>0.74096700000000004</v>
      </c>
      <c r="AZ177" s="22">
        <v>546.51700000000005</v>
      </c>
      <c r="BA177" s="22">
        <v>-1.6296399999999999E-2</v>
      </c>
      <c r="BB177" s="22">
        <v>167</v>
      </c>
      <c r="BC177" s="22">
        <v>0.74026499999999995</v>
      </c>
      <c r="BD177">
        <f t="shared" si="34"/>
        <v>16.296399999999998</v>
      </c>
      <c r="BE177">
        <f t="shared" si="35"/>
        <v>12.0750946188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62.792700000000004</v>
      </c>
      <c r="I178" s="22">
        <v>-1.6317700000000001E-2</v>
      </c>
      <c r="J178" s="22">
        <v>168</v>
      </c>
      <c r="K178" s="22">
        <v>0.98358199999999996</v>
      </c>
      <c r="L178">
        <f t="shared" si="24"/>
        <v>16.317700000000002</v>
      </c>
      <c r="M178">
        <f t="shared" si="25"/>
        <v>16.057253190300003</v>
      </c>
      <c r="N178" s="9"/>
      <c r="O178" s="22">
        <v>0.74600200000000005</v>
      </c>
      <c r="P178" s="22">
        <v>140.56200000000001</v>
      </c>
      <c r="Q178" s="22">
        <v>-1.63727E-2</v>
      </c>
      <c r="R178" s="22">
        <v>168</v>
      </c>
      <c r="S178" s="22">
        <v>0.74539200000000005</v>
      </c>
      <c r="T178">
        <f t="shared" si="26"/>
        <v>16.372700000000002</v>
      </c>
      <c r="U178">
        <f t="shared" si="27"/>
        <v>12.214066945400003</v>
      </c>
      <c r="X178" s="9"/>
      <c r="Y178" s="22">
        <v>0.984039</v>
      </c>
      <c r="Z178" s="22">
        <v>208.62799999999999</v>
      </c>
      <c r="AA178" s="22">
        <v>-1.62781E-2</v>
      </c>
      <c r="AB178" s="22">
        <v>168</v>
      </c>
      <c r="AC178" s="22">
        <v>0.98358199999999996</v>
      </c>
      <c r="AD178">
        <f t="shared" si="28"/>
        <v>16.278099999999998</v>
      </c>
      <c r="AE178">
        <f t="shared" si="29"/>
        <v>16.0182852459</v>
      </c>
      <c r="AF178" s="9"/>
      <c r="AG178" s="22">
        <v>0.74600200000000005</v>
      </c>
      <c r="AH178" s="22">
        <v>271.08199999999999</v>
      </c>
      <c r="AI178" s="22">
        <v>-1.6342200000000001E-2</v>
      </c>
      <c r="AJ178" s="22">
        <v>168</v>
      </c>
      <c r="AK178" s="22">
        <v>0.74536100000000005</v>
      </c>
      <c r="AL178">
        <f t="shared" si="30"/>
        <v>16.342200000000002</v>
      </c>
      <c r="AM178">
        <f t="shared" si="31"/>
        <v>12.191313884400003</v>
      </c>
      <c r="AP178" s="9"/>
      <c r="AQ178" s="22">
        <v>0.984039</v>
      </c>
      <c r="AR178" s="22">
        <v>332.50700000000001</v>
      </c>
      <c r="AS178" s="22">
        <v>-1.62781E-2</v>
      </c>
      <c r="AT178" s="22">
        <v>168</v>
      </c>
      <c r="AU178" s="22">
        <v>0.98297100000000004</v>
      </c>
      <c r="AV178">
        <f t="shared" si="32"/>
        <v>16.278099999999998</v>
      </c>
      <c r="AW178">
        <f t="shared" si="33"/>
        <v>16.0182852459</v>
      </c>
      <c r="AX178" s="9"/>
      <c r="AY178" s="22">
        <v>0.74600200000000005</v>
      </c>
      <c r="AZ178" s="22">
        <v>546.61800000000005</v>
      </c>
      <c r="BA178" s="22">
        <v>-1.6299399999999999E-2</v>
      </c>
      <c r="BB178" s="22">
        <v>168</v>
      </c>
      <c r="BC178" s="22">
        <v>0.74533099999999997</v>
      </c>
      <c r="BD178">
        <f t="shared" si="34"/>
        <v>16.299399999999999</v>
      </c>
      <c r="BE178">
        <f t="shared" si="35"/>
        <v>12.1593849988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62.8934</v>
      </c>
      <c r="I179" s="22">
        <v>-1.63208E-2</v>
      </c>
      <c r="J179" s="22">
        <v>169</v>
      </c>
      <c r="K179" s="22">
        <v>0.97839399999999999</v>
      </c>
      <c r="L179">
        <f t="shared" si="24"/>
        <v>16.320799999999998</v>
      </c>
      <c r="M179">
        <f t="shared" si="25"/>
        <v>15.978128483199999</v>
      </c>
      <c r="N179" s="9"/>
      <c r="O179" s="22">
        <v>0.75103799999999998</v>
      </c>
      <c r="P179" s="22">
        <v>140.66300000000001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0.97900399999999999</v>
      </c>
      <c r="Z179" s="22">
        <v>208.72900000000001</v>
      </c>
      <c r="AA179" s="22">
        <v>-1.6275000000000001E-2</v>
      </c>
      <c r="AB179" s="22">
        <v>169</v>
      </c>
      <c r="AC179" s="22">
        <v>0.97839399999999999</v>
      </c>
      <c r="AD179">
        <f t="shared" si="28"/>
        <v>16.275000000000002</v>
      </c>
      <c r="AE179">
        <f t="shared" si="29"/>
        <v>15.933290100000002</v>
      </c>
      <c r="AF179" s="9"/>
      <c r="AG179" s="22">
        <v>0.75103799999999998</v>
      </c>
      <c r="AH179" s="22">
        <v>271.18299999999999</v>
      </c>
      <c r="AI179" s="22">
        <v>-1.6351299999999999E-2</v>
      </c>
      <c r="AJ179" s="22">
        <v>169</v>
      </c>
      <c r="AK179" s="22">
        <v>0.75039699999999998</v>
      </c>
      <c r="AL179">
        <f t="shared" si="30"/>
        <v>16.351299999999998</v>
      </c>
      <c r="AM179">
        <f t="shared" si="31"/>
        <v>12.280447649399999</v>
      </c>
      <c r="AP179" s="9"/>
      <c r="AQ179" s="22">
        <v>0.97900399999999999</v>
      </c>
      <c r="AR179" s="22">
        <v>332.608</v>
      </c>
      <c r="AS179" s="22">
        <v>-1.6275000000000001E-2</v>
      </c>
      <c r="AT179" s="22">
        <v>169</v>
      </c>
      <c r="AU179" s="22">
        <v>0.97778299999999996</v>
      </c>
      <c r="AV179">
        <f t="shared" si="32"/>
        <v>16.275000000000002</v>
      </c>
      <c r="AW179">
        <f t="shared" si="33"/>
        <v>15.933290100000002</v>
      </c>
      <c r="AX179" s="9"/>
      <c r="AY179" s="22">
        <v>0.75103799999999998</v>
      </c>
      <c r="AZ179" s="22">
        <v>546.71799999999996</v>
      </c>
      <c r="BA179" s="22">
        <v>-1.6296399999999999E-2</v>
      </c>
      <c r="BB179" s="22">
        <v>169</v>
      </c>
      <c r="BC179" s="22">
        <v>0.75039699999999998</v>
      </c>
      <c r="BD179">
        <f t="shared" si="34"/>
        <v>16.296399999999998</v>
      </c>
      <c r="BE179">
        <f t="shared" si="35"/>
        <v>12.239215663199998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62.994100000000003</v>
      </c>
      <c r="I180" s="22">
        <v>-1.6326899999999998E-2</v>
      </c>
      <c r="J180" s="22">
        <v>170</v>
      </c>
      <c r="K180" s="22">
        <v>0.97320600000000002</v>
      </c>
      <c r="L180">
        <f t="shared" si="24"/>
        <v>16.326899999999998</v>
      </c>
      <c r="M180">
        <f t="shared" si="25"/>
        <v>15.901894466099998</v>
      </c>
      <c r="N180" s="9"/>
      <c r="O180" s="22">
        <v>0.756073</v>
      </c>
      <c r="P180" s="22">
        <v>140.76300000000001</v>
      </c>
      <c r="Q180" s="22">
        <v>-1.63635E-2</v>
      </c>
      <c r="R180" s="22">
        <v>170</v>
      </c>
      <c r="S180" s="22">
        <v>0.75500500000000004</v>
      </c>
      <c r="T180">
        <f t="shared" si="26"/>
        <v>16.363499999999998</v>
      </c>
      <c r="U180">
        <f t="shared" si="27"/>
        <v>12.372000535499998</v>
      </c>
      <c r="X180" s="9"/>
      <c r="Y180" s="22">
        <v>0.97396899999999997</v>
      </c>
      <c r="Z180" s="22">
        <v>208.82900000000001</v>
      </c>
      <c r="AA180" s="22">
        <v>-1.6275000000000001E-2</v>
      </c>
      <c r="AB180" s="22">
        <v>170</v>
      </c>
      <c r="AC180" s="22">
        <v>0.97289999999999999</v>
      </c>
      <c r="AD180">
        <f t="shared" si="28"/>
        <v>16.275000000000002</v>
      </c>
      <c r="AE180">
        <f t="shared" si="29"/>
        <v>15.851345475000002</v>
      </c>
      <c r="AF180" s="9"/>
      <c r="AG180" s="22">
        <v>0.756073</v>
      </c>
      <c r="AH180" s="22">
        <v>271.28300000000002</v>
      </c>
      <c r="AI180" s="22">
        <v>-1.63483E-2</v>
      </c>
      <c r="AJ180" s="22">
        <v>170</v>
      </c>
      <c r="AK180" s="22">
        <v>0.75470000000000004</v>
      </c>
      <c r="AL180">
        <f t="shared" si="30"/>
        <v>16.348299999999998</v>
      </c>
      <c r="AM180">
        <f t="shared" si="31"/>
        <v>12.360508225899999</v>
      </c>
      <c r="AP180" s="9"/>
      <c r="AQ180" s="22">
        <v>0.97396899999999997</v>
      </c>
      <c r="AR180" s="22">
        <v>332.70800000000003</v>
      </c>
      <c r="AS180" s="22">
        <v>-1.62659E-2</v>
      </c>
      <c r="AT180" s="22">
        <v>170</v>
      </c>
      <c r="AU180" s="22">
        <v>0.97320600000000002</v>
      </c>
      <c r="AV180">
        <f t="shared" si="32"/>
        <v>16.265899999999998</v>
      </c>
      <c r="AW180">
        <f t="shared" si="33"/>
        <v>15.842482357099998</v>
      </c>
      <c r="AX180" s="9"/>
      <c r="AY180" s="22">
        <v>0.756073</v>
      </c>
      <c r="AZ180" s="22">
        <v>546.81899999999996</v>
      </c>
      <c r="BA180" s="22">
        <v>-1.6290300000000001E-2</v>
      </c>
      <c r="BB180" s="22">
        <v>170</v>
      </c>
      <c r="BC180" s="22">
        <v>0.75531000000000004</v>
      </c>
      <c r="BD180">
        <f t="shared" si="34"/>
        <v>16.290300000000002</v>
      </c>
      <c r="BE180">
        <f t="shared" si="35"/>
        <v>12.316655991900001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63.094799999999999</v>
      </c>
      <c r="I181" s="22">
        <v>-1.6317700000000001E-2</v>
      </c>
      <c r="J181" s="22">
        <v>171</v>
      </c>
      <c r="K181" s="22">
        <v>0.96740700000000002</v>
      </c>
      <c r="L181">
        <f t="shared" si="24"/>
        <v>16.317700000000002</v>
      </c>
      <c r="M181">
        <f t="shared" si="25"/>
        <v>15.810758014100003</v>
      </c>
      <c r="N181" s="9"/>
      <c r="O181" s="22">
        <v>0.76110800000000001</v>
      </c>
      <c r="P181" s="22">
        <v>140.864</v>
      </c>
      <c r="Q181" s="22">
        <v>-1.63605E-2</v>
      </c>
      <c r="R181" s="22">
        <v>171</v>
      </c>
      <c r="S181" s="22">
        <v>0.76019300000000001</v>
      </c>
      <c r="T181">
        <f t="shared" si="26"/>
        <v>16.360500000000002</v>
      </c>
      <c r="U181">
        <f t="shared" si="27"/>
        <v>12.452107434000002</v>
      </c>
      <c r="X181" s="9"/>
      <c r="Y181" s="22">
        <v>0.96893300000000004</v>
      </c>
      <c r="Z181" s="22">
        <v>208.93</v>
      </c>
      <c r="AA181" s="22">
        <v>-1.62933E-2</v>
      </c>
      <c r="AB181" s="22">
        <v>171</v>
      </c>
      <c r="AC181" s="22">
        <v>0.96832300000000004</v>
      </c>
      <c r="AD181">
        <f t="shared" si="28"/>
        <v>16.293299999999999</v>
      </c>
      <c r="AE181">
        <f t="shared" si="29"/>
        <v>15.7871160489</v>
      </c>
      <c r="AF181" s="9"/>
      <c r="AG181" s="22">
        <v>0.76110800000000001</v>
      </c>
      <c r="AH181" s="22">
        <v>271.38400000000001</v>
      </c>
      <c r="AI181" s="22">
        <v>-1.6336099999999999E-2</v>
      </c>
      <c r="AJ181" s="22">
        <v>171</v>
      </c>
      <c r="AK181" s="22">
        <v>0.76049800000000001</v>
      </c>
      <c r="AL181">
        <f t="shared" si="30"/>
        <v>16.336099999999998</v>
      </c>
      <c r="AM181">
        <f t="shared" si="31"/>
        <v>12.433536398799999</v>
      </c>
      <c r="AP181" s="9"/>
      <c r="AQ181" s="22">
        <v>0.96893300000000004</v>
      </c>
      <c r="AR181" s="22">
        <v>332.80900000000003</v>
      </c>
      <c r="AS181" s="22">
        <v>-1.6284199999999999E-2</v>
      </c>
      <c r="AT181" s="22">
        <v>171</v>
      </c>
      <c r="AU181" s="22">
        <v>0.96771200000000002</v>
      </c>
      <c r="AV181">
        <f t="shared" si="32"/>
        <v>16.284199999999998</v>
      </c>
      <c r="AW181">
        <f t="shared" si="33"/>
        <v>15.7782987586</v>
      </c>
      <c r="AX181" s="9"/>
      <c r="AY181" s="22">
        <v>0.76110800000000001</v>
      </c>
      <c r="AZ181" s="22">
        <v>546.91999999999996</v>
      </c>
      <c r="BA181" s="22">
        <v>-1.6296399999999999E-2</v>
      </c>
      <c r="BB181" s="22">
        <v>171</v>
      </c>
      <c r="BC181" s="22">
        <v>0.76049800000000001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63.195500000000003</v>
      </c>
      <c r="I182" s="22">
        <v>-1.6326899999999998E-2</v>
      </c>
      <c r="J182" s="22">
        <v>172</v>
      </c>
      <c r="K182" s="22">
        <v>0.96313499999999996</v>
      </c>
      <c r="L182">
        <f t="shared" si="24"/>
        <v>16.326899999999998</v>
      </c>
      <c r="M182">
        <f t="shared" si="25"/>
        <v>15.737466256199999</v>
      </c>
      <c r="N182" s="9"/>
      <c r="O182" s="22">
        <v>0.76614400000000005</v>
      </c>
      <c r="P182" s="22">
        <v>140.965</v>
      </c>
      <c r="Q182" s="22">
        <v>-1.63635E-2</v>
      </c>
      <c r="R182" s="22">
        <v>172</v>
      </c>
      <c r="S182" s="22">
        <v>0.76507599999999998</v>
      </c>
      <c r="T182">
        <f t="shared" si="26"/>
        <v>16.363499999999998</v>
      </c>
      <c r="U182">
        <f t="shared" si="27"/>
        <v>12.536797344</v>
      </c>
      <c r="X182" s="9"/>
      <c r="Y182" s="22">
        <v>0.96389800000000003</v>
      </c>
      <c r="Z182" s="22">
        <v>209.03100000000001</v>
      </c>
      <c r="AA182" s="22">
        <v>-1.6290300000000001E-2</v>
      </c>
      <c r="AB182" s="22">
        <v>172</v>
      </c>
      <c r="AC182" s="22">
        <v>0.96282999999999996</v>
      </c>
      <c r="AD182">
        <f t="shared" si="28"/>
        <v>16.290300000000002</v>
      </c>
      <c r="AE182">
        <f t="shared" si="29"/>
        <v>15.702187589400003</v>
      </c>
      <c r="AF182" s="9"/>
      <c r="AG182" s="22">
        <v>0.76614400000000005</v>
      </c>
      <c r="AH182" s="22">
        <v>271.48500000000001</v>
      </c>
      <c r="AI182" s="22">
        <v>-1.6351299999999999E-2</v>
      </c>
      <c r="AJ182" s="22">
        <v>172</v>
      </c>
      <c r="AK182" s="22">
        <v>0.76507599999999998</v>
      </c>
      <c r="AL182">
        <f t="shared" si="30"/>
        <v>16.351299999999998</v>
      </c>
      <c r="AM182">
        <f t="shared" si="31"/>
        <v>12.5274503872</v>
      </c>
      <c r="AP182" s="9"/>
      <c r="AQ182" s="22">
        <v>0.96389800000000003</v>
      </c>
      <c r="AR182" s="22">
        <v>332.91</v>
      </c>
      <c r="AS182" s="22">
        <v>-1.62781E-2</v>
      </c>
      <c r="AT182" s="22">
        <v>172</v>
      </c>
      <c r="AU182" s="22">
        <v>0.96221900000000005</v>
      </c>
      <c r="AV182">
        <f t="shared" si="32"/>
        <v>16.278099999999998</v>
      </c>
      <c r="AW182">
        <f t="shared" si="33"/>
        <v>15.690428033799998</v>
      </c>
      <c r="AX182" s="9"/>
      <c r="AY182" s="22">
        <v>0.76614400000000005</v>
      </c>
      <c r="AZ182" s="22">
        <v>547.02099999999996</v>
      </c>
      <c r="BA182" s="22">
        <v>-1.62933E-2</v>
      </c>
      <c r="BB182" s="22">
        <v>172</v>
      </c>
      <c r="BC182" s="22">
        <v>0.76507599999999998</v>
      </c>
      <c r="BD182">
        <f t="shared" si="34"/>
        <v>16.293299999999999</v>
      </c>
      <c r="BE182">
        <f t="shared" si="35"/>
        <v>12.4830140352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63.296199999999999</v>
      </c>
      <c r="I183" s="22">
        <v>-1.6333E-2</v>
      </c>
      <c r="J183" s="22">
        <v>173</v>
      </c>
      <c r="K183" s="22">
        <v>0.95794699999999999</v>
      </c>
      <c r="L183">
        <f t="shared" si="24"/>
        <v>16.333000000000002</v>
      </c>
      <c r="M183">
        <f t="shared" si="25"/>
        <v>15.661093046000001</v>
      </c>
      <c r="N183" s="9"/>
      <c r="O183" s="22">
        <v>0.77117899999999995</v>
      </c>
      <c r="P183" s="22">
        <v>141.065</v>
      </c>
      <c r="Q183" s="22">
        <v>-1.63635E-2</v>
      </c>
      <c r="R183" s="22">
        <v>173</v>
      </c>
      <c r="S183" s="22">
        <v>0.76995800000000003</v>
      </c>
      <c r="T183">
        <f t="shared" si="26"/>
        <v>16.363499999999998</v>
      </c>
      <c r="U183">
        <f t="shared" si="27"/>
        <v>12.619187566499997</v>
      </c>
      <c r="X183" s="9"/>
      <c r="Y183" s="22">
        <v>0.95886199999999999</v>
      </c>
      <c r="Z183" s="22">
        <v>209.13200000000001</v>
      </c>
      <c r="AA183" s="22">
        <v>-1.6284199999999999E-2</v>
      </c>
      <c r="AB183" s="22">
        <v>173</v>
      </c>
      <c r="AC183" s="22">
        <v>0.95764199999999999</v>
      </c>
      <c r="AD183">
        <f t="shared" si="28"/>
        <v>16.284199999999998</v>
      </c>
      <c r="AE183">
        <f t="shared" si="29"/>
        <v>15.614300580399998</v>
      </c>
      <c r="AF183" s="9"/>
      <c r="AG183" s="22">
        <v>0.77117899999999995</v>
      </c>
      <c r="AH183" s="22">
        <v>271.58600000000001</v>
      </c>
      <c r="AI183" s="22">
        <v>-1.6345200000000001E-2</v>
      </c>
      <c r="AJ183" s="22">
        <v>173</v>
      </c>
      <c r="AK183" s="22">
        <v>0.77026399999999995</v>
      </c>
      <c r="AL183">
        <f t="shared" si="30"/>
        <v>16.345200000000002</v>
      </c>
      <c r="AM183">
        <f t="shared" si="31"/>
        <v>12.6050749908</v>
      </c>
      <c r="AP183" s="9"/>
      <c r="AQ183" s="22">
        <v>0.95886199999999999</v>
      </c>
      <c r="AR183" s="22">
        <v>333.01</v>
      </c>
      <c r="AS183" s="22">
        <v>-1.6290300000000001E-2</v>
      </c>
      <c r="AT183" s="22">
        <v>173</v>
      </c>
      <c r="AU183" s="22">
        <v>0.95764199999999999</v>
      </c>
      <c r="AV183">
        <f t="shared" si="32"/>
        <v>16.290300000000002</v>
      </c>
      <c r="AW183">
        <f t="shared" si="33"/>
        <v>15.620149638600001</v>
      </c>
      <c r="AX183" s="9"/>
      <c r="AY183" s="22">
        <v>0.77117899999999995</v>
      </c>
      <c r="AZ183" s="22">
        <v>547.12099999999998</v>
      </c>
      <c r="BA183" s="22">
        <v>-1.62933E-2</v>
      </c>
      <c r="BB183" s="22">
        <v>173</v>
      </c>
      <c r="BC183" s="22">
        <v>0.77056899999999995</v>
      </c>
      <c r="BD183">
        <f t="shared" si="34"/>
        <v>16.293299999999999</v>
      </c>
      <c r="BE183">
        <f t="shared" si="35"/>
        <v>12.565050800699998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63.396900000000002</v>
      </c>
      <c r="I184" s="22">
        <v>-1.6326899999999998E-2</v>
      </c>
      <c r="J184" s="22">
        <v>174</v>
      </c>
      <c r="K184" s="22">
        <v>0.95245400000000002</v>
      </c>
      <c r="L184">
        <f t="shared" si="24"/>
        <v>16.326899999999998</v>
      </c>
      <c r="M184">
        <f t="shared" si="25"/>
        <v>15.573038046299999</v>
      </c>
      <c r="N184" s="9"/>
      <c r="O184" s="22">
        <v>0.77621499999999999</v>
      </c>
      <c r="P184" s="22">
        <v>141.166</v>
      </c>
      <c r="Q184" s="22">
        <v>-1.6366599999999999E-2</v>
      </c>
      <c r="R184" s="22">
        <v>174</v>
      </c>
      <c r="S184" s="22">
        <v>0.774841</v>
      </c>
      <c r="T184">
        <f t="shared" si="26"/>
        <v>16.366599999999998</v>
      </c>
      <c r="U184">
        <f t="shared" si="27"/>
        <v>12.704000418999998</v>
      </c>
      <c r="X184" s="9"/>
      <c r="Y184" s="22">
        <v>0.95382699999999998</v>
      </c>
      <c r="Z184" s="22">
        <v>209.232</v>
      </c>
      <c r="AA184" s="22">
        <v>-1.6287200000000002E-2</v>
      </c>
      <c r="AB184" s="22">
        <v>174</v>
      </c>
      <c r="AC184" s="22">
        <v>0.95275900000000002</v>
      </c>
      <c r="AD184">
        <f t="shared" si="28"/>
        <v>16.287200000000002</v>
      </c>
      <c r="AE184">
        <f t="shared" si="29"/>
        <v>15.535171114400002</v>
      </c>
      <c r="AF184" s="9"/>
      <c r="AG184" s="22">
        <v>0.77621499999999999</v>
      </c>
      <c r="AH184" s="22">
        <v>271.68599999999998</v>
      </c>
      <c r="AI184" s="22">
        <v>-1.6339099999999999E-2</v>
      </c>
      <c r="AJ184" s="22">
        <v>174</v>
      </c>
      <c r="AK184" s="22">
        <v>0.774841</v>
      </c>
      <c r="AL184">
        <f t="shared" si="30"/>
        <v>16.339099999999998</v>
      </c>
      <c r="AM184">
        <f t="shared" si="31"/>
        <v>12.682654506499999</v>
      </c>
      <c r="AP184" s="9"/>
      <c r="AQ184" s="22">
        <v>0.95382699999999998</v>
      </c>
      <c r="AR184" s="22">
        <v>333.11099999999999</v>
      </c>
      <c r="AS184" s="22">
        <v>-1.6287200000000002E-2</v>
      </c>
      <c r="AT184" s="22">
        <v>174</v>
      </c>
      <c r="AU184" s="22">
        <v>0.95336900000000002</v>
      </c>
      <c r="AV184">
        <f t="shared" si="32"/>
        <v>16.287200000000002</v>
      </c>
      <c r="AW184">
        <f t="shared" si="33"/>
        <v>15.535171114400002</v>
      </c>
      <c r="AX184" s="9"/>
      <c r="AY184" s="22">
        <v>0.77621499999999999</v>
      </c>
      <c r="AZ184" s="22">
        <v>547.22199999999998</v>
      </c>
      <c r="BA184" s="22">
        <v>-1.6296399999999999E-2</v>
      </c>
      <c r="BB184" s="22">
        <v>174</v>
      </c>
      <c r="BC184" s="22">
        <v>0.77545200000000003</v>
      </c>
      <c r="BD184">
        <f t="shared" si="34"/>
        <v>16.296399999999998</v>
      </c>
      <c r="BE184">
        <f t="shared" si="35"/>
        <v>12.649510125999999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63.497599999999998</v>
      </c>
      <c r="I185" s="22">
        <v>-1.6333E-2</v>
      </c>
      <c r="J185" s="22">
        <v>175</v>
      </c>
      <c r="K185" s="22">
        <v>0.94757100000000005</v>
      </c>
      <c r="L185">
        <f t="shared" si="24"/>
        <v>16.333000000000002</v>
      </c>
      <c r="M185">
        <f t="shared" si="25"/>
        <v>15.496619736000001</v>
      </c>
      <c r="N185" s="9"/>
      <c r="O185" s="22">
        <v>0.78125</v>
      </c>
      <c r="P185" s="22">
        <v>141.267</v>
      </c>
      <c r="Q185" s="22">
        <v>-1.6354400000000002E-2</v>
      </c>
      <c r="R185" s="22">
        <v>175</v>
      </c>
      <c r="S185" s="22">
        <v>0.78033399999999997</v>
      </c>
      <c r="T185">
        <f t="shared" si="26"/>
        <v>16.354400000000002</v>
      </c>
      <c r="U185">
        <f t="shared" si="27"/>
        <v>12.776875000000002</v>
      </c>
      <c r="X185" s="9"/>
      <c r="Y185" s="22">
        <v>0.94879199999999997</v>
      </c>
      <c r="Z185" s="22">
        <v>209.333</v>
      </c>
      <c r="AA185" s="22">
        <v>-1.62933E-2</v>
      </c>
      <c r="AB185" s="22">
        <v>175</v>
      </c>
      <c r="AC185" s="22">
        <v>0.94787600000000005</v>
      </c>
      <c r="AD185">
        <f t="shared" si="28"/>
        <v>16.293299999999999</v>
      </c>
      <c r="AE185">
        <f t="shared" si="29"/>
        <v>15.458952693599999</v>
      </c>
      <c r="AF185" s="9"/>
      <c r="AG185" s="22">
        <v>0.78125</v>
      </c>
      <c r="AH185" s="22">
        <v>271.78699999999998</v>
      </c>
      <c r="AI185" s="22">
        <v>-1.6339099999999999E-2</v>
      </c>
      <c r="AJ185" s="22">
        <v>175</v>
      </c>
      <c r="AK185" s="22">
        <v>0.78033399999999997</v>
      </c>
      <c r="AL185">
        <f t="shared" si="30"/>
        <v>16.339099999999998</v>
      </c>
      <c r="AM185">
        <f t="shared" si="31"/>
        <v>12.764921874999999</v>
      </c>
      <c r="AP185" s="9"/>
      <c r="AQ185" s="22">
        <v>0.94879199999999997</v>
      </c>
      <c r="AR185" s="22">
        <v>333.21199999999999</v>
      </c>
      <c r="AS185" s="22">
        <v>-1.62933E-2</v>
      </c>
      <c r="AT185" s="22">
        <v>175</v>
      </c>
      <c r="AU185" s="22">
        <v>0.94787600000000005</v>
      </c>
      <c r="AV185">
        <f t="shared" si="32"/>
        <v>16.293299999999999</v>
      </c>
      <c r="AW185">
        <f t="shared" si="33"/>
        <v>15.458952693599999</v>
      </c>
      <c r="AX185" s="9"/>
      <c r="AY185" s="22">
        <v>0.78125</v>
      </c>
      <c r="AZ185" s="22">
        <v>547.32299999999998</v>
      </c>
      <c r="BA185" s="22">
        <v>-1.6287200000000002E-2</v>
      </c>
      <c r="BB185" s="22">
        <v>175</v>
      </c>
      <c r="BC185" s="22">
        <v>0.78033399999999997</v>
      </c>
      <c r="BD185">
        <f t="shared" si="34"/>
        <v>16.287200000000002</v>
      </c>
      <c r="BE185">
        <f t="shared" si="35"/>
        <v>12.724375000000002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63.598300000000002</v>
      </c>
      <c r="I186" s="22">
        <v>-1.6317700000000001E-2</v>
      </c>
      <c r="J186" s="22">
        <v>176</v>
      </c>
      <c r="K186" s="22">
        <v>0.94299299999999997</v>
      </c>
      <c r="L186">
        <f t="shared" si="24"/>
        <v>16.317700000000002</v>
      </c>
      <c r="M186">
        <f t="shared" si="25"/>
        <v>15.399927281200002</v>
      </c>
      <c r="N186" s="9"/>
      <c r="O186" s="22">
        <v>0.78628500000000001</v>
      </c>
      <c r="P186" s="22">
        <v>141.36799999999999</v>
      </c>
      <c r="Q186" s="22">
        <v>-1.6354400000000002E-2</v>
      </c>
      <c r="R186" s="22">
        <v>176</v>
      </c>
      <c r="S186" s="22">
        <v>0.78521700000000005</v>
      </c>
      <c r="T186">
        <f t="shared" si="26"/>
        <v>16.354400000000002</v>
      </c>
      <c r="U186">
        <f t="shared" si="27"/>
        <v>12.859219404000001</v>
      </c>
      <c r="X186" s="9"/>
      <c r="Y186" s="22">
        <v>0.94375600000000004</v>
      </c>
      <c r="Z186" s="22">
        <v>209.434</v>
      </c>
      <c r="AA186" s="22">
        <v>-1.6287200000000002E-2</v>
      </c>
      <c r="AB186" s="22">
        <v>176</v>
      </c>
      <c r="AC186" s="22">
        <v>0.94299299999999997</v>
      </c>
      <c r="AD186">
        <f t="shared" si="28"/>
        <v>16.287200000000002</v>
      </c>
      <c r="AE186">
        <f t="shared" si="29"/>
        <v>15.371142723200002</v>
      </c>
      <c r="AF186" s="9"/>
      <c r="AG186" s="22">
        <v>0.78628500000000001</v>
      </c>
      <c r="AH186" s="22">
        <v>271.88799999999998</v>
      </c>
      <c r="AI186" s="22">
        <v>-1.6342200000000001E-2</v>
      </c>
      <c r="AJ186" s="22">
        <v>176</v>
      </c>
      <c r="AK186" s="22">
        <v>0.78552200000000005</v>
      </c>
      <c r="AL186">
        <f t="shared" si="30"/>
        <v>16.342200000000002</v>
      </c>
      <c r="AM186">
        <f t="shared" si="31"/>
        <v>12.849626727000002</v>
      </c>
      <c r="AP186" s="9"/>
      <c r="AQ186" s="22">
        <v>0.94375600000000004</v>
      </c>
      <c r="AR186" s="22">
        <v>333.31299999999999</v>
      </c>
      <c r="AS186" s="22">
        <v>-1.6296399999999999E-2</v>
      </c>
      <c r="AT186" s="22">
        <v>176</v>
      </c>
      <c r="AU186" s="22">
        <v>0.94299299999999997</v>
      </c>
      <c r="AV186">
        <f t="shared" si="32"/>
        <v>16.296399999999998</v>
      </c>
      <c r="AW186">
        <f t="shared" si="33"/>
        <v>15.379825278399998</v>
      </c>
      <c r="AX186" s="9"/>
      <c r="AY186" s="22">
        <v>0.78628500000000001</v>
      </c>
      <c r="AZ186" s="22">
        <v>547.423</v>
      </c>
      <c r="BA186" s="22">
        <v>-1.62933E-2</v>
      </c>
      <c r="BB186" s="22">
        <v>176</v>
      </c>
      <c r="BC186" s="22">
        <v>0.78521700000000005</v>
      </c>
      <c r="BD186">
        <f t="shared" si="34"/>
        <v>16.293299999999999</v>
      </c>
      <c r="BE186">
        <f t="shared" si="35"/>
        <v>12.811177390499999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63.698999999999998</v>
      </c>
      <c r="I187" s="22">
        <v>-1.6326899999999998E-2</v>
      </c>
      <c r="J187" s="22">
        <v>177</v>
      </c>
      <c r="K187" s="22">
        <v>0.93841600000000003</v>
      </c>
      <c r="L187">
        <f t="shared" si="24"/>
        <v>16.326899999999998</v>
      </c>
      <c r="M187">
        <f t="shared" si="25"/>
        <v>15.326403894899999</v>
      </c>
      <c r="N187" s="9"/>
      <c r="O187" s="22">
        <v>0.79132100000000005</v>
      </c>
      <c r="P187" s="22">
        <v>141.46799999999999</v>
      </c>
      <c r="Q187" s="22">
        <v>-1.6345200000000001E-2</v>
      </c>
      <c r="R187" s="22">
        <v>177</v>
      </c>
      <c r="S187" s="22">
        <v>0.79071000000000002</v>
      </c>
      <c r="T187">
        <f t="shared" si="26"/>
        <v>16.345200000000002</v>
      </c>
      <c r="U187">
        <f t="shared" si="27"/>
        <v>12.934300009200003</v>
      </c>
      <c r="X187" s="9"/>
      <c r="Y187" s="22">
        <v>0.93872100000000003</v>
      </c>
      <c r="Z187" s="22">
        <v>209.53399999999999</v>
      </c>
      <c r="AA187" s="22">
        <v>-1.62933E-2</v>
      </c>
      <c r="AB187" s="22">
        <v>177</v>
      </c>
      <c r="AC187" s="22">
        <v>0.9375</v>
      </c>
      <c r="AD187">
        <f t="shared" si="28"/>
        <v>16.293299999999999</v>
      </c>
      <c r="AE187">
        <f t="shared" si="29"/>
        <v>15.294862869299999</v>
      </c>
      <c r="AF187" s="9"/>
      <c r="AG187" s="22">
        <v>0.79132100000000005</v>
      </c>
      <c r="AH187" s="22">
        <v>271.988</v>
      </c>
      <c r="AI187" s="22">
        <v>-1.6342200000000001E-2</v>
      </c>
      <c r="AJ187" s="22">
        <v>177</v>
      </c>
      <c r="AK187" s="22">
        <v>0.79071000000000002</v>
      </c>
      <c r="AL187">
        <f t="shared" si="30"/>
        <v>16.342200000000002</v>
      </c>
      <c r="AM187">
        <f t="shared" si="31"/>
        <v>12.931926046200003</v>
      </c>
      <c r="AP187" s="9"/>
      <c r="AQ187" s="22">
        <v>0.93872100000000003</v>
      </c>
      <c r="AR187" s="22">
        <v>333.41300000000001</v>
      </c>
      <c r="AS187" s="22">
        <v>-1.62781E-2</v>
      </c>
      <c r="AT187" s="22">
        <v>177</v>
      </c>
      <c r="AU187" s="22">
        <v>0.93841600000000003</v>
      </c>
      <c r="AV187">
        <f t="shared" si="32"/>
        <v>16.278099999999998</v>
      </c>
      <c r="AW187">
        <f t="shared" si="33"/>
        <v>15.2805943101</v>
      </c>
      <c r="AX187" s="9"/>
      <c r="AY187" s="22">
        <v>0.79132100000000005</v>
      </c>
      <c r="AZ187" s="22">
        <v>547.524</v>
      </c>
      <c r="BA187" s="22">
        <v>-1.6287200000000002E-2</v>
      </c>
      <c r="BB187" s="22">
        <v>177</v>
      </c>
      <c r="BC187" s="22">
        <v>0.79071000000000002</v>
      </c>
      <c r="BD187">
        <f t="shared" si="34"/>
        <v>16.287200000000002</v>
      </c>
      <c r="BE187">
        <f t="shared" si="35"/>
        <v>12.888403391200002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63.799700000000001</v>
      </c>
      <c r="I188" s="22">
        <v>-1.6323899999999999E-2</v>
      </c>
      <c r="J188" s="22">
        <v>178</v>
      </c>
      <c r="K188" s="22">
        <v>0.93261700000000003</v>
      </c>
      <c r="L188">
        <f t="shared" si="24"/>
        <v>16.323899999999998</v>
      </c>
      <c r="M188">
        <f t="shared" si="25"/>
        <v>15.241380571499999</v>
      </c>
      <c r="N188" s="9"/>
      <c r="O188" s="22">
        <v>0.79635599999999995</v>
      </c>
      <c r="P188" s="22">
        <v>141.56899999999999</v>
      </c>
      <c r="Q188" s="22">
        <v>-1.6357400000000001E-2</v>
      </c>
      <c r="R188" s="22">
        <v>178</v>
      </c>
      <c r="S188" s="22">
        <v>0.79559299999999999</v>
      </c>
      <c r="T188">
        <f t="shared" si="26"/>
        <v>16.357400000000002</v>
      </c>
      <c r="U188">
        <f t="shared" si="27"/>
        <v>13.026313634400001</v>
      </c>
      <c r="X188" s="9"/>
      <c r="Y188" s="22">
        <v>0.93368499999999999</v>
      </c>
      <c r="Z188" s="22">
        <v>209.63499999999999</v>
      </c>
      <c r="AA188" s="22">
        <v>-1.62933E-2</v>
      </c>
      <c r="AB188" s="22">
        <v>178</v>
      </c>
      <c r="AC188" s="22">
        <v>0.93261700000000003</v>
      </c>
      <c r="AD188">
        <f t="shared" si="28"/>
        <v>16.293299999999999</v>
      </c>
      <c r="AE188">
        <f t="shared" si="29"/>
        <v>15.212809810499998</v>
      </c>
      <c r="AF188" s="9"/>
      <c r="AG188" s="22">
        <v>0.79635599999999995</v>
      </c>
      <c r="AH188" s="22">
        <v>272.089</v>
      </c>
      <c r="AI188" s="22">
        <v>-1.6345200000000001E-2</v>
      </c>
      <c r="AJ188" s="22">
        <v>178</v>
      </c>
      <c r="AK188" s="22">
        <v>0.79559299999999999</v>
      </c>
      <c r="AL188">
        <f t="shared" si="30"/>
        <v>16.345200000000002</v>
      </c>
      <c r="AM188">
        <f t="shared" si="31"/>
        <v>13.016598091200001</v>
      </c>
      <c r="AP188" s="9"/>
      <c r="AQ188" s="22">
        <v>0.93368499999999999</v>
      </c>
      <c r="AR188" s="22">
        <v>333.51400000000001</v>
      </c>
      <c r="AS188" s="22">
        <v>-1.6275000000000001E-2</v>
      </c>
      <c r="AT188" s="22">
        <v>178</v>
      </c>
      <c r="AU188" s="22">
        <v>0.93292200000000003</v>
      </c>
      <c r="AV188">
        <f t="shared" si="32"/>
        <v>16.275000000000002</v>
      </c>
      <c r="AW188">
        <f t="shared" si="33"/>
        <v>15.195723375000002</v>
      </c>
      <c r="AX188" s="9"/>
      <c r="AY188" s="22">
        <v>0.79635599999999995</v>
      </c>
      <c r="AZ188" s="22">
        <v>547.625</v>
      </c>
      <c r="BA188" s="22">
        <v>-1.62933E-2</v>
      </c>
      <c r="BB188" s="22">
        <v>178</v>
      </c>
      <c r="BC188" s="22">
        <v>0.794678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63.900399999999998</v>
      </c>
      <c r="I189" s="22">
        <v>-1.6326899999999998E-2</v>
      </c>
      <c r="J189" s="22">
        <v>179</v>
      </c>
      <c r="K189" s="22">
        <v>0.92834499999999998</v>
      </c>
      <c r="L189">
        <f t="shared" si="24"/>
        <v>16.326899999999998</v>
      </c>
      <c r="M189">
        <f t="shared" si="25"/>
        <v>15.161975684999998</v>
      </c>
      <c r="N189" s="9"/>
      <c r="O189" s="22">
        <v>0.80139199999999999</v>
      </c>
      <c r="P189" s="22">
        <v>141.66999999999999</v>
      </c>
      <c r="Q189" s="22">
        <v>-1.63483E-2</v>
      </c>
      <c r="R189" s="22">
        <v>179</v>
      </c>
      <c r="S189" s="22">
        <v>0.80108599999999996</v>
      </c>
      <c r="T189">
        <f t="shared" si="26"/>
        <v>16.348299999999998</v>
      </c>
      <c r="U189">
        <f t="shared" si="27"/>
        <v>13.101396833599999</v>
      </c>
      <c r="X189" s="9"/>
      <c r="Y189" s="22">
        <v>0.92864999999999998</v>
      </c>
      <c r="Z189" s="22">
        <v>209.73599999999999</v>
      </c>
      <c r="AA189" s="22">
        <v>-1.6290300000000001E-2</v>
      </c>
      <c r="AB189" s="22">
        <v>179</v>
      </c>
      <c r="AC189" s="22">
        <v>0.92773399999999995</v>
      </c>
      <c r="AD189">
        <f t="shared" si="28"/>
        <v>16.290300000000002</v>
      </c>
      <c r="AE189">
        <f t="shared" si="29"/>
        <v>15.127987095000002</v>
      </c>
      <c r="AF189" s="9"/>
      <c r="AG189" s="22">
        <v>0.80139199999999999</v>
      </c>
      <c r="AH189" s="22">
        <v>272.19</v>
      </c>
      <c r="AI189" s="22">
        <v>-1.6333E-2</v>
      </c>
      <c r="AJ189" s="22">
        <v>179</v>
      </c>
      <c r="AK189" s="22">
        <v>0.80047599999999997</v>
      </c>
      <c r="AL189">
        <f t="shared" si="30"/>
        <v>16.333000000000002</v>
      </c>
      <c r="AM189">
        <f t="shared" si="31"/>
        <v>13.089135536000002</v>
      </c>
      <c r="AP189" s="9"/>
      <c r="AQ189" s="22">
        <v>0.92864999999999998</v>
      </c>
      <c r="AR189" s="22">
        <v>333.61500000000001</v>
      </c>
      <c r="AS189" s="22">
        <v>-1.62781E-2</v>
      </c>
      <c r="AT189" s="22">
        <v>179</v>
      </c>
      <c r="AU189" s="22">
        <v>0.92803999999999998</v>
      </c>
      <c r="AV189">
        <f t="shared" si="32"/>
        <v>16.278099999999998</v>
      </c>
      <c r="AW189">
        <f t="shared" si="33"/>
        <v>15.116657564999999</v>
      </c>
      <c r="AX189" s="9"/>
      <c r="AY189" s="22">
        <v>0.80139199999999999</v>
      </c>
      <c r="AZ189" s="22">
        <v>547.726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64.001199999999997</v>
      </c>
      <c r="I190" s="22">
        <v>-1.6330000000000001E-2</v>
      </c>
      <c r="J190" s="22">
        <v>180</v>
      </c>
      <c r="K190" s="22">
        <v>0.92254599999999998</v>
      </c>
      <c r="L190">
        <f t="shared" si="24"/>
        <v>16.330000000000002</v>
      </c>
      <c r="M190">
        <f t="shared" si="25"/>
        <v>15.082632950000001</v>
      </c>
      <c r="N190" s="9"/>
      <c r="O190" s="22">
        <v>0.806427</v>
      </c>
      <c r="P190" s="22">
        <v>141.77000000000001</v>
      </c>
      <c r="Q190" s="22">
        <v>-1.6351299999999999E-2</v>
      </c>
      <c r="R190" s="22">
        <v>180</v>
      </c>
      <c r="S190" s="22">
        <v>0.80505400000000005</v>
      </c>
      <c r="T190">
        <f t="shared" si="26"/>
        <v>16.351299999999998</v>
      </c>
      <c r="U190">
        <f t="shared" si="27"/>
        <v>13.186129805099998</v>
      </c>
      <c r="X190" s="9"/>
      <c r="Y190" s="22">
        <v>0.92361499999999996</v>
      </c>
      <c r="Z190" s="22">
        <v>209.83600000000001</v>
      </c>
      <c r="AA190" s="22">
        <v>-1.6296399999999999E-2</v>
      </c>
      <c r="AB190" s="22">
        <v>180</v>
      </c>
      <c r="AC190" s="22">
        <v>0.92315700000000001</v>
      </c>
      <c r="AD190">
        <f t="shared" si="28"/>
        <v>16.296399999999998</v>
      </c>
      <c r="AE190">
        <f t="shared" si="29"/>
        <v>15.051599485999997</v>
      </c>
      <c r="AF190" s="9"/>
      <c r="AG190" s="22">
        <v>0.806427</v>
      </c>
      <c r="AH190" s="22">
        <v>272.29000000000002</v>
      </c>
      <c r="AI190" s="22">
        <v>-1.6333E-2</v>
      </c>
      <c r="AJ190" s="22">
        <v>180</v>
      </c>
      <c r="AK190" s="22">
        <v>0.80505400000000005</v>
      </c>
      <c r="AL190">
        <f t="shared" si="30"/>
        <v>16.333000000000002</v>
      </c>
      <c r="AM190">
        <f t="shared" si="31"/>
        <v>13.171372191000001</v>
      </c>
      <c r="AP190" s="9"/>
      <c r="AQ190" s="22">
        <v>0.92361499999999996</v>
      </c>
      <c r="AR190" s="22">
        <v>333.71499999999997</v>
      </c>
      <c r="AS190" s="22">
        <v>-1.6284199999999999E-2</v>
      </c>
      <c r="AT190" s="22">
        <v>180</v>
      </c>
      <c r="AU190" s="22">
        <v>0.92285200000000001</v>
      </c>
      <c r="AV190">
        <f t="shared" si="32"/>
        <v>16.284199999999998</v>
      </c>
      <c r="AW190">
        <f t="shared" si="33"/>
        <v>15.040331382999998</v>
      </c>
      <c r="AX190" s="9"/>
      <c r="AY190" s="22">
        <v>0.806427</v>
      </c>
      <c r="AZ190" s="22">
        <v>547.82600000000002</v>
      </c>
      <c r="BA190" s="22">
        <v>-1.6299399999999999E-2</v>
      </c>
      <c r="BB190" s="22">
        <v>180</v>
      </c>
      <c r="BC190" s="22">
        <v>0.80566400000000005</v>
      </c>
      <c r="BD190">
        <f t="shared" si="34"/>
        <v>16.299399999999999</v>
      </c>
      <c r="BE190">
        <f t="shared" si="35"/>
        <v>13.144276243799998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64.101900000000001</v>
      </c>
      <c r="I191" s="22">
        <v>-1.6339099999999999E-2</v>
      </c>
      <c r="J191" s="22">
        <v>181</v>
      </c>
      <c r="K191" s="22">
        <v>0.91827400000000003</v>
      </c>
      <c r="L191">
        <f t="shared" si="24"/>
        <v>16.339099999999998</v>
      </c>
      <c r="M191">
        <f t="shared" si="25"/>
        <v>15.008754138899999</v>
      </c>
      <c r="N191" s="9"/>
      <c r="O191" s="22">
        <v>0.81146200000000002</v>
      </c>
      <c r="P191" s="22">
        <v>141.87100000000001</v>
      </c>
      <c r="Q191" s="22">
        <v>-1.6357400000000001E-2</v>
      </c>
      <c r="R191" s="22">
        <v>181</v>
      </c>
      <c r="S191" s="22">
        <v>0.81054700000000002</v>
      </c>
      <c r="T191">
        <f t="shared" si="26"/>
        <v>16.357400000000002</v>
      </c>
      <c r="U191">
        <f t="shared" si="27"/>
        <v>13.273408518800002</v>
      </c>
      <c r="X191" s="9"/>
      <c r="Y191" s="22">
        <v>0.91857900000000003</v>
      </c>
      <c r="Z191" s="22">
        <v>209.93700000000001</v>
      </c>
      <c r="AA191" s="22">
        <v>-1.6299399999999999E-2</v>
      </c>
      <c r="AB191" s="22">
        <v>181</v>
      </c>
      <c r="AC191" s="22">
        <v>0.91735800000000001</v>
      </c>
      <c r="AD191">
        <f t="shared" si="28"/>
        <v>16.299399999999999</v>
      </c>
      <c r="AE191">
        <f t="shared" si="29"/>
        <v>14.9722865526</v>
      </c>
      <c r="AF191" s="9"/>
      <c r="AG191" s="22">
        <v>0.81146200000000002</v>
      </c>
      <c r="AH191" s="22">
        <v>272.39100000000002</v>
      </c>
      <c r="AI191" s="22">
        <v>-1.6339099999999999E-2</v>
      </c>
      <c r="AJ191" s="22">
        <v>181</v>
      </c>
      <c r="AK191" s="22">
        <v>0.81085200000000002</v>
      </c>
      <c r="AL191">
        <f t="shared" si="30"/>
        <v>16.339099999999998</v>
      </c>
      <c r="AM191">
        <f t="shared" si="31"/>
        <v>13.258558764199998</v>
      </c>
      <c r="AP191" s="9"/>
      <c r="AQ191" s="22">
        <v>0.91857900000000003</v>
      </c>
      <c r="AR191" s="22">
        <v>333.81599999999997</v>
      </c>
      <c r="AS191" s="22">
        <v>-1.6290300000000001E-2</v>
      </c>
      <c r="AT191" s="22">
        <v>181</v>
      </c>
      <c r="AU191" s="22">
        <v>0.91766400000000004</v>
      </c>
      <c r="AV191">
        <f t="shared" si="32"/>
        <v>16.290300000000002</v>
      </c>
      <c r="AW191">
        <f t="shared" si="33"/>
        <v>14.963927483700003</v>
      </c>
      <c r="AX191" s="9"/>
      <c r="AY191" s="22">
        <v>0.81146200000000002</v>
      </c>
      <c r="AZ191" s="22">
        <v>547.92700000000002</v>
      </c>
      <c r="BA191" s="22">
        <v>-1.6287200000000002E-2</v>
      </c>
      <c r="BB191" s="22">
        <v>181</v>
      </c>
      <c r="BC191" s="22">
        <v>0.81024200000000002</v>
      </c>
      <c r="BD191">
        <f t="shared" si="34"/>
        <v>16.287200000000002</v>
      </c>
      <c r="BE191">
        <f t="shared" si="35"/>
        <v>13.216443886400002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64.202600000000004</v>
      </c>
      <c r="I192" s="22">
        <v>-1.6333E-2</v>
      </c>
      <c r="J192" s="22">
        <v>182</v>
      </c>
      <c r="K192" s="22">
        <v>0.91217000000000004</v>
      </c>
      <c r="L192">
        <f t="shared" si="24"/>
        <v>16.333000000000002</v>
      </c>
      <c r="M192">
        <f t="shared" si="25"/>
        <v>14.920914152000002</v>
      </c>
      <c r="N192" s="9"/>
      <c r="O192" s="22">
        <v>0.81649799999999995</v>
      </c>
      <c r="P192" s="22">
        <v>141.97200000000001</v>
      </c>
      <c r="Q192" s="22">
        <v>-1.6351299999999999E-2</v>
      </c>
      <c r="R192" s="22">
        <v>182</v>
      </c>
      <c r="S192" s="22">
        <v>0.81542999999999999</v>
      </c>
      <c r="T192">
        <f t="shared" si="26"/>
        <v>16.351299999999998</v>
      </c>
      <c r="U192">
        <f t="shared" si="27"/>
        <v>13.350803747399997</v>
      </c>
      <c r="X192" s="9"/>
      <c r="Y192" s="22">
        <v>0.91354400000000002</v>
      </c>
      <c r="Z192" s="22">
        <v>210.03800000000001</v>
      </c>
      <c r="AA192" s="22">
        <v>-1.62933E-2</v>
      </c>
      <c r="AB192" s="22">
        <v>182</v>
      </c>
      <c r="AC192" s="22">
        <v>0.91308599999999995</v>
      </c>
      <c r="AD192">
        <f t="shared" si="28"/>
        <v>16.293299999999999</v>
      </c>
      <c r="AE192">
        <f t="shared" si="29"/>
        <v>14.884646455199999</v>
      </c>
      <c r="AF192" s="9"/>
      <c r="AG192" s="22">
        <v>0.81649799999999995</v>
      </c>
      <c r="AH192" s="22">
        <v>272.49200000000002</v>
      </c>
      <c r="AI192" s="22">
        <v>-1.6336099999999999E-2</v>
      </c>
      <c r="AJ192" s="22">
        <v>182</v>
      </c>
      <c r="AK192" s="22">
        <v>0.81542999999999999</v>
      </c>
      <c r="AL192">
        <f t="shared" si="30"/>
        <v>16.336099999999998</v>
      </c>
      <c r="AM192">
        <f t="shared" si="31"/>
        <v>13.338392977799998</v>
      </c>
      <c r="AP192" s="9"/>
      <c r="AQ192" s="22">
        <v>0.91354400000000002</v>
      </c>
      <c r="AR192" s="22">
        <v>333.91699999999997</v>
      </c>
      <c r="AS192" s="22">
        <v>-1.6296399999999999E-2</v>
      </c>
      <c r="AT192" s="22">
        <v>182</v>
      </c>
      <c r="AU192" s="22">
        <v>0.91217000000000004</v>
      </c>
      <c r="AV192">
        <f t="shared" si="32"/>
        <v>16.296399999999998</v>
      </c>
      <c r="AW192">
        <f t="shared" si="33"/>
        <v>14.887478441599999</v>
      </c>
      <c r="AX192" s="9"/>
      <c r="AY192" s="22">
        <v>0.81649799999999995</v>
      </c>
      <c r="AZ192" s="22">
        <v>548.02800000000002</v>
      </c>
      <c r="BA192" s="22">
        <v>-1.62933E-2</v>
      </c>
      <c r="BB192" s="22">
        <v>182</v>
      </c>
      <c r="BC192" s="22">
        <v>0.81573499999999999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64.303299999999993</v>
      </c>
      <c r="I193" s="22">
        <v>-1.6333E-2</v>
      </c>
      <c r="J193" s="22">
        <v>183</v>
      </c>
      <c r="K193" s="22">
        <v>0.90789799999999998</v>
      </c>
      <c r="L193">
        <f t="shared" si="24"/>
        <v>16.333000000000002</v>
      </c>
      <c r="M193">
        <f t="shared" si="25"/>
        <v>14.838661164000001</v>
      </c>
      <c r="N193" s="9"/>
      <c r="O193" s="22">
        <v>0.82153299999999996</v>
      </c>
      <c r="P193" s="22">
        <v>142.07300000000001</v>
      </c>
      <c r="Q193" s="22">
        <v>-1.6351299999999999E-2</v>
      </c>
      <c r="R193" s="22">
        <v>183</v>
      </c>
      <c r="S193" s="22">
        <v>0.82092299999999996</v>
      </c>
      <c r="T193">
        <f t="shared" si="26"/>
        <v>16.351299999999998</v>
      </c>
      <c r="U193">
        <f t="shared" si="27"/>
        <v>13.433132542899997</v>
      </c>
      <c r="X193" s="9"/>
      <c r="Y193" s="22">
        <v>0.90850799999999998</v>
      </c>
      <c r="Z193" s="22">
        <v>210.13900000000001</v>
      </c>
      <c r="AA193" s="22">
        <v>-1.6311599999999999E-2</v>
      </c>
      <c r="AB193" s="22">
        <v>183</v>
      </c>
      <c r="AC193" s="22">
        <v>0.90759299999999998</v>
      </c>
      <c r="AD193">
        <f t="shared" si="28"/>
        <v>16.311599999999999</v>
      </c>
      <c r="AE193">
        <f t="shared" si="29"/>
        <v>14.819219092799999</v>
      </c>
      <c r="AF193" s="9"/>
      <c r="AG193" s="22">
        <v>0.82153299999999996</v>
      </c>
      <c r="AH193" s="22">
        <v>272.59300000000002</v>
      </c>
      <c r="AI193" s="22">
        <v>-1.6330000000000001E-2</v>
      </c>
      <c r="AJ193" s="22">
        <v>183</v>
      </c>
      <c r="AK193" s="22">
        <v>0.82092299999999996</v>
      </c>
      <c r="AL193">
        <f t="shared" si="30"/>
        <v>16.330000000000002</v>
      </c>
      <c r="AM193">
        <f t="shared" si="31"/>
        <v>13.415633890000001</v>
      </c>
      <c r="AP193" s="9"/>
      <c r="AQ193" s="22">
        <v>0.90850799999999998</v>
      </c>
      <c r="AR193" s="22">
        <v>334.01799999999997</v>
      </c>
      <c r="AS193" s="22">
        <v>-1.6296399999999999E-2</v>
      </c>
      <c r="AT193" s="22">
        <v>183</v>
      </c>
      <c r="AU193" s="22">
        <v>0.90759299999999998</v>
      </c>
      <c r="AV193">
        <f t="shared" si="32"/>
        <v>16.296399999999998</v>
      </c>
      <c r="AW193">
        <f t="shared" si="33"/>
        <v>14.805409771199999</v>
      </c>
      <c r="AX193" s="9"/>
      <c r="AY193" s="22">
        <v>0.82153299999999996</v>
      </c>
      <c r="AZ193" s="22">
        <v>548.12800000000004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64.403999999999996</v>
      </c>
      <c r="I194" s="22">
        <v>-1.6330000000000001E-2</v>
      </c>
      <c r="J194" s="22">
        <v>184</v>
      </c>
      <c r="K194" s="22">
        <v>0.90271000000000001</v>
      </c>
      <c r="L194">
        <f t="shared" si="24"/>
        <v>16.330000000000002</v>
      </c>
      <c r="M194">
        <f t="shared" si="25"/>
        <v>14.753714090000001</v>
      </c>
      <c r="N194" s="9"/>
      <c r="O194" s="22">
        <v>0.826569</v>
      </c>
      <c r="P194" s="22">
        <v>142.173</v>
      </c>
      <c r="Q194" s="22">
        <v>-1.63483E-2</v>
      </c>
      <c r="R194" s="22">
        <v>184</v>
      </c>
      <c r="S194" s="22">
        <v>0.82580600000000004</v>
      </c>
      <c r="T194">
        <f t="shared" si="26"/>
        <v>16.348299999999998</v>
      </c>
      <c r="U194">
        <f t="shared" si="27"/>
        <v>13.512997982699998</v>
      </c>
      <c r="X194" s="9"/>
      <c r="Y194" s="22">
        <v>0.90347299999999997</v>
      </c>
      <c r="Z194" s="22">
        <v>210.239</v>
      </c>
      <c r="AA194" s="22">
        <v>-1.6296399999999999E-2</v>
      </c>
      <c r="AB194" s="22">
        <v>184</v>
      </c>
      <c r="AC194" s="22">
        <v>0.90271000000000001</v>
      </c>
      <c r="AD194">
        <f t="shared" si="28"/>
        <v>16.296399999999998</v>
      </c>
      <c r="AE194">
        <f t="shared" si="29"/>
        <v>14.723357397199997</v>
      </c>
      <c r="AF194" s="9"/>
      <c r="AG194" s="22">
        <v>0.826569</v>
      </c>
      <c r="AH194" s="22">
        <v>272.69299999999998</v>
      </c>
      <c r="AI194" s="22">
        <v>-1.6330000000000001E-2</v>
      </c>
      <c r="AJ194" s="22">
        <v>184</v>
      </c>
      <c r="AK194" s="22">
        <v>0.82611100000000004</v>
      </c>
      <c r="AL194">
        <f t="shared" si="30"/>
        <v>16.330000000000002</v>
      </c>
      <c r="AM194">
        <f t="shared" si="31"/>
        <v>13.497871770000001</v>
      </c>
      <c r="AP194" s="9"/>
      <c r="AQ194" s="22">
        <v>0.90347299999999997</v>
      </c>
      <c r="AR194" s="22">
        <v>334.11799999999999</v>
      </c>
      <c r="AS194" s="22">
        <v>-1.6287200000000002E-2</v>
      </c>
      <c r="AT194" s="22">
        <v>184</v>
      </c>
      <c r="AU194" s="22">
        <v>0.90271000000000001</v>
      </c>
      <c r="AV194">
        <f t="shared" si="32"/>
        <v>16.287200000000002</v>
      </c>
      <c r="AW194">
        <f t="shared" si="33"/>
        <v>14.715045445600001</v>
      </c>
      <c r="AX194" s="9"/>
      <c r="AY194" s="22">
        <v>0.826569</v>
      </c>
      <c r="AZ194" s="22">
        <v>548.22900000000004</v>
      </c>
      <c r="BA194" s="22">
        <v>-1.6284199999999999E-2</v>
      </c>
      <c r="BB194" s="22">
        <v>184</v>
      </c>
      <c r="BC194" s="22">
        <v>0.82580600000000004</v>
      </c>
      <c r="BD194">
        <f t="shared" si="34"/>
        <v>16.284199999999998</v>
      </c>
      <c r="BE194">
        <f t="shared" si="35"/>
        <v>13.460014909799998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64.5047</v>
      </c>
      <c r="I195" s="22">
        <v>-1.6330000000000001E-2</v>
      </c>
      <c r="J195" s="22">
        <v>185</v>
      </c>
      <c r="K195" s="22">
        <v>0.89813200000000004</v>
      </c>
      <c r="L195">
        <f t="shared" si="24"/>
        <v>16.330000000000002</v>
      </c>
      <c r="M195">
        <f t="shared" si="25"/>
        <v>14.671492540000001</v>
      </c>
      <c r="N195" s="9"/>
      <c r="O195" s="22">
        <v>0.83160400000000001</v>
      </c>
      <c r="P195" s="22">
        <v>142.274</v>
      </c>
      <c r="Q195" s="22">
        <v>-1.63483E-2</v>
      </c>
      <c r="R195" s="22">
        <v>185</v>
      </c>
      <c r="S195" s="22">
        <v>0.83099400000000001</v>
      </c>
      <c r="T195">
        <f t="shared" si="26"/>
        <v>16.348299999999998</v>
      </c>
      <c r="U195">
        <f t="shared" si="27"/>
        <v>13.595311673199999</v>
      </c>
      <c r="X195" s="9"/>
      <c r="Y195" s="22">
        <v>0.89843799999999996</v>
      </c>
      <c r="Z195" s="22">
        <v>210.34</v>
      </c>
      <c r="AA195" s="22">
        <v>-1.6299399999999999E-2</v>
      </c>
      <c r="AB195" s="22">
        <v>185</v>
      </c>
      <c r="AC195" s="22">
        <v>0.89721700000000004</v>
      </c>
      <c r="AD195">
        <f t="shared" si="28"/>
        <v>16.299399999999999</v>
      </c>
      <c r="AE195">
        <f t="shared" si="29"/>
        <v>14.644000337199998</v>
      </c>
      <c r="AF195" s="9"/>
      <c r="AG195" s="22">
        <v>0.83160400000000001</v>
      </c>
      <c r="AH195" s="22">
        <v>272.79399999999998</v>
      </c>
      <c r="AI195" s="22">
        <v>-1.6339099999999999E-2</v>
      </c>
      <c r="AJ195" s="22">
        <v>185</v>
      </c>
      <c r="AK195" s="22">
        <v>0.83099400000000001</v>
      </c>
      <c r="AL195">
        <f t="shared" si="30"/>
        <v>16.339099999999998</v>
      </c>
      <c r="AM195">
        <f t="shared" si="31"/>
        <v>13.587660916399999</v>
      </c>
      <c r="AP195" s="9"/>
      <c r="AQ195" s="22">
        <v>0.89843799999999996</v>
      </c>
      <c r="AR195" s="22">
        <v>334.21899999999999</v>
      </c>
      <c r="AS195" s="22">
        <v>-1.62933E-2</v>
      </c>
      <c r="AT195" s="22">
        <v>185</v>
      </c>
      <c r="AU195" s="22">
        <v>0.89752200000000004</v>
      </c>
      <c r="AV195">
        <f t="shared" si="32"/>
        <v>16.293299999999999</v>
      </c>
      <c r="AW195">
        <f t="shared" si="33"/>
        <v>14.638519865399997</v>
      </c>
      <c r="AX195" s="9"/>
      <c r="AY195" s="22">
        <v>0.83160400000000001</v>
      </c>
      <c r="AZ195" s="22">
        <v>548.33000000000004</v>
      </c>
      <c r="BA195" s="22">
        <v>-1.6296399999999999E-2</v>
      </c>
      <c r="BB195" s="22">
        <v>185</v>
      </c>
      <c r="BC195" s="22">
        <v>0.83038299999999998</v>
      </c>
      <c r="BD195">
        <f t="shared" si="34"/>
        <v>16.296399999999998</v>
      </c>
      <c r="BE195">
        <f t="shared" si="35"/>
        <v>13.552151425599998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64.605400000000003</v>
      </c>
      <c r="I196" s="22">
        <v>-1.6330000000000001E-2</v>
      </c>
      <c r="J196" s="22">
        <v>186</v>
      </c>
      <c r="K196" s="22">
        <v>0.89263899999999996</v>
      </c>
      <c r="L196">
        <f t="shared" si="24"/>
        <v>16.330000000000002</v>
      </c>
      <c r="M196">
        <f t="shared" si="25"/>
        <v>14.589254660000002</v>
      </c>
      <c r="N196" s="9"/>
      <c r="O196" s="22">
        <v>0.83663900000000002</v>
      </c>
      <c r="P196" s="22">
        <v>142.375</v>
      </c>
      <c r="Q196" s="22">
        <v>-1.6336099999999999E-2</v>
      </c>
      <c r="R196" s="22">
        <v>186</v>
      </c>
      <c r="S196" s="22">
        <v>0.83587599999999995</v>
      </c>
      <c r="T196">
        <f t="shared" si="26"/>
        <v>16.336099999999998</v>
      </c>
      <c r="U196">
        <f t="shared" si="27"/>
        <v>13.667418367899998</v>
      </c>
      <c r="X196" s="9"/>
      <c r="Y196" s="22">
        <v>0.89340200000000003</v>
      </c>
      <c r="Z196" s="22">
        <v>210.441</v>
      </c>
      <c r="AA196" s="22">
        <v>-1.6311599999999999E-2</v>
      </c>
      <c r="AB196" s="22">
        <v>186</v>
      </c>
      <c r="AC196" s="22">
        <v>0.89233399999999996</v>
      </c>
      <c r="AD196">
        <f t="shared" si="28"/>
        <v>16.311599999999999</v>
      </c>
      <c r="AE196">
        <f t="shared" si="29"/>
        <v>14.572816063199999</v>
      </c>
      <c r="AF196" s="9"/>
      <c r="AG196" s="22">
        <v>0.83663900000000002</v>
      </c>
      <c r="AH196" s="22">
        <v>272.89499999999998</v>
      </c>
      <c r="AI196" s="22">
        <v>-1.6336099999999999E-2</v>
      </c>
      <c r="AJ196" s="22">
        <v>186</v>
      </c>
      <c r="AK196" s="22">
        <v>0.83587599999999995</v>
      </c>
      <c r="AL196">
        <f t="shared" si="30"/>
        <v>16.336099999999998</v>
      </c>
      <c r="AM196">
        <f t="shared" si="31"/>
        <v>13.667418367899998</v>
      </c>
      <c r="AP196" s="9"/>
      <c r="AQ196" s="22">
        <v>0.89340200000000003</v>
      </c>
      <c r="AR196" s="22">
        <v>334.32</v>
      </c>
      <c r="AS196" s="22">
        <v>-1.6287200000000002E-2</v>
      </c>
      <c r="AT196" s="22">
        <v>186</v>
      </c>
      <c r="AU196" s="22">
        <v>0.89294399999999996</v>
      </c>
      <c r="AV196">
        <f t="shared" si="32"/>
        <v>16.287200000000002</v>
      </c>
      <c r="AW196">
        <f t="shared" si="33"/>
        <v>14.551017054400003</v>
      </c>
      <c r="AX196" s="9"/>
      <c r="AY196" s="22">
        <v>0.83663900000000002</v>
      </c>
      <c r="AZ196" s="22">
        <v>548.42999999999995</v>
      </c>
      <c r="BA196" s="22">
        <v>-1.62811E-2</v>
      </c>
      <c r="BB196" s="22">
        <v>186</v>
      </c>
      <c r="BC196" s="22">
        <v>0.83648699999999998</v>
      </c>
      <c r="BD196">
        <f t="shared" si="34"/>
        <v>16.281099999999999</v>
      </c>
      <c r="BE196">
        <f t="shared" si="35"/>
        <v>13.6214032229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64.706100000000006</v>
      </c>
      <c r="I197" s="22">
        <v>-1.6342200000000001E-2</v>
      </c>
      <c r="J197" s="22">
        <v>187</v>
      </c>
      <c r="K197" s="22">
        <v>0.88745099999999999</v>
      </c>
      <c r="L197">
        <f t="shared" si="24"/>
        <v>16.342200000000002</v>
      </c>
      <c r="M197">
        <f t="shared" si="25"/>
        <v>14.517871187400003</v>
      </c>
      <c r="N197" s="9"/>
      <c r="O197" s="22">
        <v>0.84167499999999995</v>
      </c>
      <c r="P197" s="22">
        <v>142.47499999999999</v>
      </c>
      <c r="Q197" s="22">
        <v>-1.6354400000000002E-2</v>
      </c>
      <c r="R197" s="22">
        <v>187</v>
      </c>
      <c r="S197" s="22">
        <v>0.84075900000000003</v>
      </c>
      <c r="T197">
        <f t="shared" si="26"/>
        <v>16.354400000000002</v>
      </c>
      <c r="U197">
        <f t="shared" si="27"/>
        <v>13.765089620000001</v>
      </c>
      <c r="X197" s="9"/>
      <c r="Y197" s="22">
        <v>0.88836700000000002</v>
      </c>
      <c r="Z197" s="22">
        <v>210.541</v>
      </c>
      <c r="AA197" s="22">
        <v>-1.6296399999999999E-2</v>
      </c>
      <c r="AB197" s="22">
        <v>187</v>
      </c>
      <c r="AC197" s="22">
        <v>0.88745099999999999</v>
      </c>
      <c r="AD197">
        <f t="shared" si="28"/>
        <v>16.296399999999998</v>
      </c>
      <c r="AE197">
        <f t="shared" si="29"/>
        <v>14.477183978799999</v>
      </c>
      <c r="AF197" s="9"/>
      <c r="AG197" s="22">
        <v>0.84167499999999995</v>
      </c>
      <c r="AH197" s="22">
        <v>272.995</v>
      </c>
      <c r="AI197" s="22">
        <v>-1.6339099999999999E-2</v>
      </c>
      <c r="AJ197" s="22">
        <v>187</v>
      </c>
      <c r="AK197" s="22">
        <v>0.84136999999999995</v>
      </c>
      <c r="AL197">
        <f t="shared" si="30"/>
        <v>16.339099999999998</v>
      </c>
      <c r="AM197">
        <f t="shared" si="31"/>
        <v>13.752211992499998</v>
      </c>
      <c r="AP197" s="9"/>
      <c r="AQ197" s="22">
        <v>0.88836700000000002</v>
      </c>
      <c r="AR197" s="22">
        <v>334.42</v>
      </c>
      <c r="AS197" s="22">
        <v>-1.6296399999999999E-2</v>
      </c>
      <c r="AT197" s="22">
        <v>187</v>
      </c>
      <c r="AU197" s="22">
        <v>0.88745099999999999</v>
      </c>
      <c r="AV197">
        <f t="shared" si="32"/>
        <v>16.296399999999998</v>
      </c>
      <c r="AW197">
        <f t="shared" si="33"/>
        <v>14.477183978799999</v>
      </c>
      <c r="AX197" s="9"/>
      <c r="AY197" s="22">
        <v>0.84167499999999995</v>
      </c>
      <c r="AZ197" s="22">
        <v>548.53099999999995</v>
      </c>
      <c r="BA197" s="22">
        <v>-1.6290300000000001E-2</v>
      </c>
      <c r="BB197" s="22">
        <v>187</v>
      </c>
      <c r="BC197" s="22">
        <v>0.84106400000000003</v>
      </c>
      <c r="BD197">
        <f t="shared" si="34"/>
        <v>16.290300000000002</v>
      </c>
      <c r="BE197">
        <f t="shared" si="35"/>
        <v>13.711138252500001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64.806799999999996</v>
      </c>
      <c r="I198" s="22">
        <v>-1.6342200000000001E-2</v>
      </c>
      <c r="J198" s="22">
        <v>188</v>
      </c>
      <c r="K198" s="22">
        <v>0.88317900000000005</v>
      </c>
      <c r="L198">
        <f t="shared" si="24"/>
        <v>16.342200000000002</v>
      </c>
      <c r="M198">
        <f t="shared" si="25"/>
        <v>14.435571868200002</v>
      </c>
      <c r="N198" s="9"/>
      <c r="O198" s="22">
        <v>0.84670999999999996</v>
      </c>
      <c r="P198" s="22">
        <v>142.57599999999999</v>
      </c>
      <c r="Q198" s="22">
        <v>-1.6345200000000001E-2</v>
      </c>
      <c r="R198" s="22">
        <v>188</v>
      </c>
      <c r="S198" s="22">
        <v>0.845947</v>
      </c>
      <c r="T198">
        <f t="shared" si="26"/>
        <v>16.345200000000002</v>
      </c>
      <c r="U198">
        <f t="shared" si="27"/>
        <v>13.839644292000001</v>
      </c>
      <c r="X198" s="9"/>
      <c r="Y198" s="22">
        <v>0.88333099999999998</v>
      </c>
      <c r="Z198" s="22">
        <v>210.642</v>
      </c>
      <c r="AA198" s="22">
        <v>-1.6302500000000001E-2</v>
      </c>
      <c r="AB198" s="22">
        <v>188</v>
      </c>
      <c r="AC198" s="22">
        <v>0.88226300000000002</v>
      </c>
      <c r="AD198">
        <f t="shared" si="28"/>
        <v>16.302500000000002</v>
      </c>
      <c r="AE198">
        <f t="shared" si="29"/>
        <v>14.400503627500001</v>
      </c>
      <c r="AF198" s="9"/>
      <c r="AG198" s="22">
        <v>0.84670999999999996</v>
      </c>
      <c r="AH198" s="22">
        <v>273.096</v>
      </c>
      <c r="AI198" s="22">
        <v>-1.6336099999999999E-2</v>
      </c>
      <c r="AJ198" s="22">
        <v>188</v>
      </c>
      <c r="AK198" s="22">
        <v>0.846252</v>
      </c>
      <c r="AL198">
        <f t="shared" si="30"/>
        <v>16.336099999999998</v>
      </c>
      <c r="AM198">
        <f t="shared" si="31"/>
        <v>13.831939230999998</v>
      </c>
      <c r="AP198" s="9"/>
      <c r="AQ198" s="22">
        <v>0.88333099999999998</v>
      </c>
      <c r="AR198" s="22">
        <v>334.52100000000002</v>
      </c>
      <c r="AS198" s="22">
        <v>-1.62811E-2</v>
      </c>
      <c r="AT198" s="22">
        <v>188</v>
      </c>
      <c r="AU198" s="22">
        <v>0.88226300000000002</v>
      </c>
      <c r="AV198">
        <f t="shared" si="32"/>
        <v>16.281099999999999</v>
      </c>
      <c r="AW198">
        <f t="shared" si="33"/>
        <v>14.381600344099999</v>
      </c>
      <c r="AX198" s="9"/>
      <c r="AY198" s="22">
        <v>0.84670999999999996</v>
      </c>
      <c r="AZ198" s="22">
        <v>548.63199999999995</v>
      </c>
      <c r="BA198" s="22">
        <v>-1.6284199999999999E-2</v>
      </c>
      <c r="BB198" s="22">
        <v>188</v>
      </c>
      <c r="BC198" s="22">
        <v>0.846252</v>
      </c>
      <c r="BD198">
        <f t="shared" si="34"/>
        <v>16.284199999999998</v>
      </c>
      <c r="BE198">
        <f t="shared" si="35"/>
        <v>13.787994981999999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64.907499999999999</v>
      </c>
      <c r="I199" s="22">
        <v>-1.6339099999999999E-2</v>
      </c>
      <c r="J199" s="22">
        <v>189</v>
      </c>
      <c r="K199" s="22">
        <v>0.87707500000000005</v>
      </c>
      <c r="L199">
        <f t="shared" si="24"/>
        <v>16.339099999999998</v>
      </c>
      <c r="M199">
        <f t="shared" si="25"/>
        <v>14.350566173599997</v>
      </c>
      <c r="N199" s="9"/>
      <c r="O199" s="22">
        <v>0.851746</v>
      </c>
      <c r="P199" s="22">
        <v>142.67699999999999</v>
      </c>
      <c r="Q199" s="22">
        <v>-1.6351299999999999E-2</v>
      </c>
      <c r="R199" s="22">
        <v>189</v>
      </c>
      <c r="S199" s="22">
        <v>0.85113499999999997</v>
      </c>
      <c r="T199">
        <f t="shared" si="26"/>
        <v>16.351299999999998</v>
      </c>
      <c r="U199">
        <f t="shared" si="27"/>
        <v>13.927154369799998</v>
      </c>
      <c r="X199" s="9"/>
      <c r="Y199" s="22">
        <v>0.87829599999999997</v>
      </c>
      <c r="Z199" s="22">
        <v>210.74299999999999</v>
      </c>
      <c r="AA199" s="22">
        <v>-1.6317700000000001E-2</v>
      </c>
      <c r="AB199" s="22">
        <v>189</v>
      </c>
      <c r="AC199" s="22">
        <v>0.87707500000000005</v>
      </c>
      <c r="AD199">
        <f t="shared" si="28"/>
        <v>16.317700000000002</v>
      </c>
      <c r="AE199">
        <f t="shared" si="29"/>
        <v>14.331770639200002</v>
      </c>
      <c r="AF199" s="9"/>
      <c r="AG199" s="22">
        <v>0.851746</v>
      </c>
      <c r="AH199" s="22">
        <v>273.197</v>
      </c>
      <c r="AI199" s="22">
        <v>-1.6333E-2</v>
      </c>
      <c r="AJ199" s="22">
        <v>189</v>
      </c>
      <c r="AK199" s="22">
        <v>0.85052499999999998</v>
      </c>
      <c r="AL199">
        <f t="shared" si="30"/>
        <v>16.333000000000002</v>
      </c>
      <c r="AM199">
        <f t="shared" si="31"/>
        <v>13.911567418000002</v>
      </c>
      <c r="AP199" s="9"/>
      <c r="AQ199" s="22">
        <v>0.87829599999999997</v>
      </c>
      <c r="AR199" s="22">
        <v>334.62200000000001</v>
      </c>
      <c r="AS199" s="22">
        <v>-1.6296399999999999E-2</v>
      </c>
      <c r="AT199" s="22">
        <v>189</v>
      </c>
      <c r="AU199" s="22">
        <v>0.87768599999999997</v>
      </c>
      <c r="AV199">
        <f t="shared" si="32"/>
        <v>16.296399999999998</v>
      </c>
      <c r="AW199">
        <f t="shared" si="33"/>
        <v>14.313062934399998</v>
      </c>
      <c r="AX199" s="9"/>
      <c r="AY199" s="22">
        <v>0.851746</v>
      </c>
      <c r="AZ199" s="22">
        <v>548.73299999999995</v>
      </c>
      <c r="BA199" s="22">
        <v>-1.62781E-2</v>
      </c>
      <c r="BB199" s="22">
        <v>189</v>
      </c>
      <c r="BC199" s="22">
        <v>0.85082999999999998</v>
      </c>
      <c r="BD199">
        <f t="shared" si="34"/>
        <v>16.278099999999998</v>
      </c>
      <c r="BE199">
        <f t="shared" si="35"/>
        <v>13.864806562599998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65.008200000000002</v>
      </c>
      <c r="I200" s="22">
        <v>-1.6342200000000001E-2</v>
      </c>
      <c r="J200" s="22">
        <v>190</v>
      </c>
      <c r="K200" s="22">
        <v>0.87219199999999997</v>
      </c>
      <c r="L200">
        <f t="shared" si="24"/>
        <v>16.342200000000002</v>
      </c>
      <c r="M200">
        <f t="shared" si="25"/>
        <v>14.270989572000003</v>
      </c>
      <c r="N200" s="9"/>
      <c r="O200" s="22">
        <v>0.85678100000000001</v>
      </c>
      <c r="P200" s="22">
        <v>142.77699999999999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0.87326000000000004</v>
      </c>
      <c r="Z200" s="22">
        <v>210.84399999999999</v>
      </c>
      <c r="AA200" s="22">
        <v>-1.6317700000000001E-2</v>
      </c>
      <c r="AB200" s="22">
        <v>190</v>
      </c>
      <c r="AC200" s="22">
        <v>0.872803</v>
      </c>
      <c r="AD200">
        <f t="shared" si="28"/>
        <v>16.317700000000002</v>
      </c>
      <c r="AE200">
        <f t="shared" si="29"/>
        <v>14.249594702000003</v>
      </c>
      <c r="AF200" s="9"/>
      <c r="AG200" s="22">
        <v>0.85678100000000001</v>
      </c>
      <c r="AH200" s="22">
        <v>273.298</v>
      </c>
      <c r="AI200" s="22">
        <v>-1.6339099999999999E-2</v>
      </c>
      <c r="AJ200" s="22">
        <v>190</v>
      </c>
      <c r="AK200" s="22">
        <v>0.85601799999999995</v>
      </c>
      <c r="AL200">
        <f t="shared" si="30"/>
        <v>16.339099999999998</v>
      </c>
      <c r="AM200">
        <f t="shared" si="31"/>
        <v>13.999030437099998</v>
      </c>
      <c r="AP200" s="9"/>
      <c r="AQ200" s="22">
        <v>0.87326000000000004</v>
      </c>
      <c r="AR200" s="22">
        <v>334.72300000000001</v>
      </c>
      <c r="AS200" s="22">
        <v>-1.6308599999999999E-2</v>
      </c>
      <c r="AT200" s="22">
        <v>190</v>
      </c>
      <c r="AU200" s="22">
        <v>0.872498</v>
      </c>
      <c r="AV200">
        <f t="shared" si="32"/>
        <v>16.308599999999998</v>
      </c>
      <c r="AW200">
        <f t="shared" si="33"/>
        <v>14.241648035999999</v>
      </c>
      <c r="AX200" s="9"/>
      <c r="AY200" s="22">
        <v>0.85678100000000001</v>
      </c>
      <c r="AZ200" s="22">
        <v>548.83299999999997</v>
      </c>
      <c r="BA200" s="22">
        <v>-1.62781E-2</v>
      </c>
      <c r="BB200" s="22">
        <v>190</v>
      </c>
      <c r="BC200" s="22">
        <v>0.85571299999999995</v>
      </c>
      <c r="BD200">
        <f t="shared" si="34"/>
        <v>16.278099999999998</v>
      </c>
      <c r="BE200">
        <f t="shared" si="35"/>
        <v>13.946766796099999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65.108900000000006</v>
      </c>
      <c r="I201" s="22">
        <v>-1.63483E-2</v>
      </c>
      <c r="J201" s="22">
        <v>191</v>
      </c>
      <c r="K201" s="22">
        <v>0.86731000000000003</v>
      </c>
      <c r="L201">
        <f t="shared" si="24"/>
        <v>16.348299999999998</v>
      </c>
      <c r="M201">
        <f t="shared" si="25"/>
        <v>14.194002767499999</v>
      </c>
      <c r="N201" s="9"/>
      <c r="O201" s="22">
        <v>0.86181600000000003</v>
      </c>
      <c r="P201" s="22">
        <v>142.87799999999999</v>
      </c>
      <c r="Q201" s="22">
        <v>-1.63635E-2</v>
      </c>
      <c r="R201" s="22">
        <v>191</v>
      </c>
      <c r="S201" s="22">
        <v>0.86120600000000003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0.86822500000000002</v>
      </c>
      <c r="Z201" s="22">
        <v>210.94399999999999</v>
      </c>
      <c r="AA201" s="22">
        <v>-1.63208E-2</v>
      </c>
      <c r="AB201" s="22">
        <v>191</v>
      </c>
      <c r="AC201" s="22">
        <v>0.86761500000000003</v>
      </c>
      <c r="AD201">
        <f t="shared" si="28"/>
        <v>16.320799999999998</v>
      </c>
      <c r="AE201">
        <f t="shared" si="29"/>
        <v>14.17012658</v>
      </c>
      <c r="AF201" s="9"/>
      <c r="AG201" s="22">
        <v>0.86181600000000003</v>
      </c>
      <c r="AH201" s="22">
        <v>273.39800000000002</v>
      </c>
      <c r="AI201" s="22">
        <v>-1.6333E-2</v>
      </c>
      <c r="AJ201" s="22">
        <v>191</v>
      </c>
      <c r="AK201" s="22">
        <v>0.86090100000000003</v>
      </c>
      <c r="AL201">
        <f t="shared" si="30"/>
        <v>16.333000000000002</v>
      </c>
      <c r="AM201">
        <f t="shared" si="31"/>
        <v>14.076040728000002</v>
      </c>
      <c r="AP201" s="9"/>
      <c r="AQ201" s="22">
        <v>0.86822500000000002</v>
      </c>
      <c r="AR201" s="22">
        <v>334.82299999999998</v>
      </c>
      <c r="AS201" s="22">
        <v>-1.6308599999999999E-2</v>
      </c>
      <c r="AT201" s="22">
        <v>191</v>
      </c>
      <c r="AU201" s="22">
        <v>0.86731000000000003</v>
      </c>
      <c r="AV201">
        <f t="shared" si="32"/>
        <v>16.308599999999998</v>
      </c>
      <c r="AW201">
        <f t="shared" si="33"/>
        <v>14.159534234999999</v>
      </c>
      <c r="AX201" s="9"/>
      <c r="AY201" s="22">
        <v>0.86181600000000003</v>
      </c>
      <c r="AZ201" s="22">
        <v>548.93399999999997</v>
      </c>
      <c r="BA201" s="22">
        <v>-1.62659E-2</v>
      </c>
      <c r="BB201" s="22">
        <v>191</v>
      </c>
      <c r="BC201" s="22">
        <v>0.86120600000000003</v>
      </c>
      <c r="BD201">
        <f t="shared" si="34"/>
        <v>16.265899999999998</v>
      </c>
      <c r="BE201">
        <f t="shared" si="35"/>
        <v>14.0182128744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65.209599999999995</v>
      </c>
      <c r="I202" s="22">
        <v>-1.6351299999999999E-2</v>
      </c>
      <c r="J202" s="22">
        <v>192</v>
      </c>
      <c r="K202" s="22">
        <v>0.86181600000000003</v>
      </c>
      <c r="L202">
        <f t="shared" si="24"/>
        <v>16.351299999999998</v>
      </c>
      <c r="M202">
        <f t="shared" si="25"/>
        <v>14.114278646999999</v>
      </c>
      <c r="N202" s="9"/>
      <c r="O202" s="22">
        <v>0.86685199999999996</v>
      </c>
      <c r="P202" s="22">
        <v>142.97900000000001</v>
      </c>
      <c r="Q202" s="22">
        <v>-1.63635E-2</v>
      </c>
      <c r="R202" s="22">
        <v>192</v>
      </c>
      <c r="S202" s="22">
        <v>0.865784</v>
      </c>
      <c r="T202">
        <f t="shared" si="26"/>
        <v>16.363499999999998</v>
      </c>
      <c r="U202">
        <f t="shared" si="27"/>
        <v>14.184732701999998</v>
      </c>
      <c r="X202" s="9"/>
      <c r="Y202" s="22">
        <v>0.86319000000000001</v>
      </c>
      <c r="Z202" s="22">
        <v>211.04499999999999</v>
      </c>
      <c r="AA202" s="22">
        <v>-1.6326899999999998E-2</v>
      </c>
      <c r="AB202" s="22">
        <v>192</v>
      </c>
      <c r="AC202" s="22">
        <v>0.86212200000000005</v>
      </c>
      <c r="AD202">
        <f t="shared" si="28"/>
        <v>16.326899999999998</v>
      </c>
      <c r="AE202">
        <f t="shared" si="29"/>
        <v>14.093216811</v>
      </c>
      <c r="AF202" s="9"/>
      <c r="AG202" s="22">
        <v>0.86685199999999996</v>
      </c>
      <c r="AH202" s="22">
        <v>273.49900000000002</v>
      </c>
      <c r="AI202" s="22">
        <v>-1.6339099999999999E-2</v>
      </c>
      <c r="AJ202" s="22">
        <v>192</v>
      </c>
      <c r="AK202" s="22">
        <v>0.865479</v>
      </c>
      <c r="AL202">
        <f t="shared" si="30"/>
        <v>16.339099999999998</v>
      </c>
      <c r="AM202">
        <f t="shared" si="31"/>
        <v>14.163581513199999</v>
      </c>
      <c r="AP202" s="9"/>
      <c r="AQ202" s="22">
        <v>0.86319000000000001</v>
      </c>
      <c r="AR202" s="22">
        <v>334.92399999999998</v>
      </c>
      <c r="AS202" s="22">
        <v>-1.6305500000000001E-2</v>
      </c>
      <c r="AT202" s="22">
        <v>192</v>
      </c>
      <c r="AU202" s="22">
        <v>0.86242700000000005</v>
      </c>
      <c r="AV202">
        <f t="shared" si="32"/>
        <v>16.305500000000002</v>
      </c>
      <c r="AW202">
        <f t="shared" si="33"/>
        <v>14.074744545000001</v>
      </c>
      <c r="AX202" s="9"/>
      <c r="AY202" s="22">
        <v>0.86685199999999996</v>
      </c>
      <c r="AZ202" s="22">
        <v>549.03499999999997</v>
      </c>
      <c r="BA202" s="22">
        <v>-1.62811E-2</v>
      </c>
      <c r="BB202" s="22">
        <v>192</v>
      </c>
      <c r="BC202" s="22">
        <v>0.866394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65.310400000000001</v>
      </c>
      <c r="I203" s="22">
        <v>-1.63483E-2</v>
      </c>
      <c r="J203" s="22">
        <v>193</v>
      </c>
      <c r="K203" s="22">
        <v>0.85662799999999995</v>
      </c>
      <c r="L203">
        <f t="shared" si="24"/>
        <v>16.348299999999998</v>
      </c>
      <c r="M203">
        <f t="shared" si="25"/>
        <v>14.029359038199997</v>
      </c>
      <c r="N203" s="9"/>
      <c r="O203" s="22">
        <v>0.87188699999999997</v>
      </c>
      <c r="P203" s="22">
        <v>143.08000000000001</v>
      </c>
      <c r="Q203" s="22">
        <v>-1.6357400000000001E-2</v>
      </c>
      <c r="R203" s="22">
        <v>193</v>
      </c>
      <c r="S203" s="22">
        <v>0.87127699999999997</v>
      </c>
      <c r="T203">
        <f t="shared" si="26"/>
        <v>16.357400000000002</v>
      </c>
      <c r="U203">
        <f t="shared" si="27"/>
        <v>14.261804413800002</v>
      </c>
      <c r="X203" s="9"/>
      <c r="Y203" s="22">
        <v>0.85815399999999997</v>
      </c>
      <c r="Z203" s="22">
        <v>211.14599999999999</v>
      </c>
      <c r="AA203" s="22">
        <v>-1.63208E-2</v>
      </c>
      <c r="AB203" s="22">
        <v>193</v>
      </c>
      <c r="AC203" s="22">
        <v>0.85754399999999997</v>
      </c>
      <c r="AD203">
        <f t="shared" si="28"/>
        <v>16.320799999999998</v>
      </c>
      <c r="AE203">
        <f t="shared" si="29"/>
        <v>14.005759803199998</v>
      </c>
      <c r="AF203" s="9"/>
      <c r="AG203" s="22">
        <v>0.87188699999999997</v>
      </c>
      <c r="AH203" s="22">
        <v>273.60000000000002</v>
      </c>
      <c r="AI203" s="22">
        <v>-1.6330000000000001E-2</v>
      </c>
      <c r="AJ203" s="22">
        <v>193</v>
      </c>
      <c r="AK203" s="22">
        <v>0.87066699999999997</v>
      </c>
      <c r="AL203">
        <f t="shared" si="30"/>
        <v>16.330000000000002</v>
      </c>
      <c r="AM203">
        <f t="shared" si="31"/>
        <v>14.237914710000002</v>
      </c>
      <c r="AP203" s="9"/>
      <c r="AQ203" s="22">
        <v>0.85815399999999997</v>
      </c>
      <c r="AR203" s="22">
        <v>335.02499999999998</v>
      </c>
      <c r="AS203" s="22">
        <v>-1.6317700000000001E-2</v>
      </c>
      <c r="AT203" s="22">
        <v>193</v>
      </c>
      <c r="AU203" s="22">
        <v>0.85723899999999997</v>
      </c>
      <c r="AV203">
        <f t="shared" si="32"/>
        <v>16.317700000000002</v>
      </c>
      <c r="AW203">
        <f t="shared" si="33"/>
        <v>14.003099525800002</v>
      </c>
      <c r="AX203" s="9"/>
      <c r="AY203" s="22">
        <v>0.87188699999999997</v>
      </c>
      <c r="AZ203" s="22">
        <v>549.13499999999999</v>
      </c>
      <c r="BA203" s="22">
        <v>-1.6287200000000002E-2</v>
      </c>
      <c r="BB203" s="22">
        <v>193</v>
      </c>
      <c r="BC203" s="22">
        <v>0.87097199999999997</v>
      </c>
      <c r="BD203">
        <f t="shared" si="34"/>
        <v>16.287200000000002</v>
      </c>
      <c r="BE203">
        <f t="shared" si="35"/>
        <v>14.200597946400002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65.411100000000005</v>
      </c>
      <c r="I204" s="22">
        <v>-1.63605E-2</v>
      </c>
      <c r="J204" s="22">
        <v>194</v>
      </c>
      <c r="K204" s="22">
        <v>0.852966</v>
      </c>
      <c r="L204">
        <f t="shared" ref="L204:L267" si="36">-I204/$F$2*1000</f>
        <v>16.360500000000002</v>
      </c>
      <c r="M204">
        <f t="shared" ref="M204:M267" si="37">L204*G204</f>
        <v>13.9574533995</v>
      </c>
      <c r="N204" s="9"/>
      <c r="O204" s="22">
        <v>0.87692300000000001</v>
      </c>
      <c r="P204" s="22">
        <v>143.18</v>
      </c>
      <c r="Q204" s="22">
        <v>-1.6351299999999999E-2</v>
      </c>
      <c r="R204" s="22">
        <v>194</v>
      </c>
      <c r="S204" s="22">
        <v>0.87616000000000005</v>
      </c>
      <c r="T204">
        <f t="shared" ref="T204:T267" si="38">-Q204/$F$2*1000</f>
        <v>16.351299999999998</v>
      </c>
      <c r="U204">
        <f t="shared" ref="U204:U267" si="39">T204*O204</f>
        <v>14.3388310499</v>
      </c>
      <c r="X204" s="9"/>
      <c r="Y204" s="22">
        <v>0.85311899999999996</v>
      </c>
      <c r="Z204" s="22">
        <v>211.24600000000001</v>
      </c>
      <c r="AA204" s="22">
        <v>-1.6314700000000001E-2</v>
      </c>
      <c r="AB204" s="22">
        <v>194</v>
      </c>
      <c r="AC204" s="22">
        <v>0.852661</v>
      </c>
      <c r="AD204">
        <f t="shared" ref="AD204:AD267" si="40">-AA204/$F$2*1000</f>
        <v>16.314700000000002</v>
      </c>
      <c r="AE204">
        <f t="shared" ref="AE204:AE267" si="41">AD204*Y204</f>
        <v>13.918380549300002</v>
      </c>
      <c r="AF204" s="9"/>
      <c r="AG204" s="22">
        <v>0.87692300000000001</v>
      </c>
      <c r="AH204" s="22">
        <v>273.7</v>
      </c>
      <c r="AI204" s="22">
        <v>-1.6317700000000001E-2</v>
      </c>
      <c r="AJ204" s="22">
        <v>194</v>
      </c>
      <c r="AK204" s="22">
        <v>0.87616000000000005</v>
      </c>
      <c r="AL204">
        <f t="shared" ref="AL204:AL267" si="42">-AI204/$F$2*1000</f>
        <v>16.317700000000002</v>
      </c>
      <c r="AM204">
        <f t="shared" ref="AM204:AM267" si="43">AL204*AG204</f>
        <v>14.309366437100001</v>
      </c>
      <c r="AP204" s="9"/>
      <c r="AQ204" s="22">
        <v>0.85311899999999996</v>
      </c>
      <c r="AR204" s="22">
        <v>335.125</v>
      </c>
      <c r="AS204" s="22">
        <v>-1.6308599999999999E-2</v>
      </c>
      <c r="AT204" s="22">
        <v>194</v>
      </c>
      <c r="AU204" s="22">
        <v>0.852356</v>
      </c>
      <c r="AV204">
        <f t="shared" ref="AV204:AV267" si="44">-AS204/$F$2*1000</f>
        <v>16.308599999999998</v>
      </c>
      <c r="AW204">
        <f t="shared" ref="AW204:AW267" si="45">AV204*AQ204</f>
        <v>13.913176523399999</v>
      </c>
      <c r="AX204" s="9"/>
      <c r="AY204" s="22">
        <v>0.87692300000000001</v>
      </c>
      <c r="AZ204" s="22">
        <v>549.23599999999999</v>
      </c>
      <c r="BA204" s="22">
        <v>-1.6275000000000001E-2</v>
      </c>
      <c r="BB204" s="22">
        <v>194</v>
      </c>
      <c r="BC204" s="22">
        <v>0.87585400000000002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65.511799999999994</v>
      </c>
      <c r="I205" s="22">
        <v>-1.6345200000000001E-2</v>
      </c>
      <c r="J205" s="22">
        <v>195</v>
      </c>
      <c r="K205" s="22">
        <v>0.84716800000000003</v>
      </c>
      <c r="L205">
        <f t="shared" si="36"/>
        <v>16.345200000000002</v>
      </c>
      <c r="M205">
        <f t="shared" si="37"/>
        <v>13.862086251600003</v>
      </c>
      <c r="N205" s="9"/>
      <c r="O205" s="22">
        <v>0.88195800000000002</v>
      </c>
      <c r="P205" s="22">
        <v>143.28100000000001</v>
      </c>
      <c r="Q205" s="22">
        <v>-1.6339099999999999E-2</v>
      </c>
      <c r="R205" s="22">
        <v>195</v>
      </c>
      <c r="S205" s="22">
        <v>0.88104199999999999</v>
      </c>
      <c r="T205">
        <f t="shared" si="38"/>
        <v>16.339099999999998</v>
      </c>
      <c r="U205">
        <f t="shared" si="39"/>
        <v>14.410399957799999</v>
      </c>
      <c r="X205" s="9"/>
      <c r="Y205" s="22">
        <v>0.84808300000000003</v>
      </c>
      <c r="Z205" s="22">
        <v>211.34700000000001</v>
      </c>
      <c r="AA205" s="22">
        <v>-1.6314700000000001E-2</v>
      </c>
      <c r="AB205" s="22">
        <v>195</v>
      </c>
      <c r="AC205" s="22">
        <v>0.84747300000000003</v>
      </c>
      <c r="AD205">
        <f t="shared" si="40"/>
        <v>16.314700000000002</v>
      </c>
      <c r="AE205">
        <f t="shared" si="41"/>
        <v>13.836219720100003</v>
      </c>
      <c r="AF205" s="9"/>
      <c r="AG205" s="22">
        <v>0.88195800000000002</v>
      </c>
      <c r="AH205" s="22">
        <v>273.80099999999999</v>
      </c>
      <c r="AI205" s="22">
        <v>-1.63208E-2</v>
      </c>
      <c r="AJ205" s="22">
        <v>195</v>
      </c>
      <c r="AK205" s="22">
        <v>0.88104199999999999</v>
      </c>
      <c r="AL205">
        <f t="shared" si="42"/>
        <v>16.320799999999998</v>
      </c>
      <c r="AM205">
        <f t="shared" si="43"/>
        <v>14.394260126399999</v>
      </c>
      <c r="AP205" s="9"/>
      <c r="AQ205" s="22">
        <v>0.84808300000000003</v>
      </c>
      <c r="AR205" s="22">
        <v>335.226</v>
      </c>
      <c r="AS205" s="22">
        <v>-1.6311599999999999E-2</v>
      </c>
      <c r="AT205" s="22">
        <v>195</v>
      </c>
      <c r="AU205" s="22">
        <v>0.84686300000000003</v>
      </c>
      <c r="AV205">
        <f t="shared" si="44"/>
        <v>16.311599999999999</v>
      </c>
      <c r="AW205">
        <f t="shared" si="45"/>
        <v>13.833590662799999</v>
      </c>
      <c r="AX205" s="9"/>
      <c r="AY205" s="22">
        <v>0.88195800000000002</v>
      </c>
      <c r="AZ205" s="22">
        <v>549.33699999999999</v>
      </c>
      <c r="BA205" s="22">
        <v>-1.6262800000000001E-2</v>
      </c>
      <c r="BB205" s="22">
        <v>195</v>
      </c>
      <c r="BC205" s="22">
        <v>0.88134800000000002</v>
      </c>
      <c r="BD205">
        <f t="shared" si="46"/>
        <v>16.262800000000002</v>
      </c>
      <c r="BE205">
        <f t="shared" si="47"/>
        <v>14.343106562400003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65.612499999999997</v>
      </c>
      <c r="I206" s="22">
        <v>-1.6351299999999999E-2</v>
      </c>
      <c r="J206" s="22">
        <v>196</v>
      </c>
      <c r="K206" s="22">
        <v>0.84228499999999995</v>
      </c>
      <c r="L206">
        <f t="shared" si="36"/>
        <v>16.351299999999998</v>
      </c>
      <c r="M206">
        <f t="shared" si="37"/>
        <v>13.784930762399998</v>
      </c>
      <c r="N206" s="9"/>
      <c r="O206" s="22">
        <v>0.88699300000000003</v>
      </c>
      <c r="P206" s="22">
        <v>143.38200000000001</v>
      </c>
      <c r="Q206" s="22">
        <v>-1.6351299999999999E-2</v>
      </c>
      <c r="R206" s="22">
        <v>196</v>
      </c>
      <c r="S206" s="22">
        <v>0.88622999999999996</v>
      </c>
      <c r="T206">
        <f t="shared" si="38"/>
        <v>16.351299999999998</v>
      </c>
      <c r="U206">
        <f t="shared" si="39"/>
        <v>14.503488640899999</v>
      </c>
      <c r="X206" s="9"/>
      <c r="Y206" s="22">
        <v>0.84304800000000002</v>
      </c>
      <c r="Z206" s="22">
        <v>211.44800000000001</v>
      </c>
      <c r="AA206" s="22">
        <v>-1.6326899999999998E-2</v>
      </c>
      <c r="AB206" s="22">
        <v>196</v>
      </c>
      <c r="AC206" s="22">
        <v>0.84197999999999995</v>
      </c>
      <c r="AD206">
        <f t="shared" si="40"/>
        <v>16.326899999999998</v>
      </c>
      <c r="AE206">
        <f t="shared" si="41"/>
        <v>13.764360391199999</v>
      </c>
      <c r="AF206" s="9"/>
      <c r="AG206" s="22">
        <v>0.88699300000000003</v>
      </c>
      <c r="AH206" s="22">
        <v>273.90199999999999</v>
      </c>
      <c r="AI206" s="22">
        <v>-1.63208E-2</v>
      </c>
      <c r="AJ206" s="22">
        <v>196</v>
      </c>
      <c r="AK206" s="22">
        <v>0.88592499999999996</v>
      </c>
      <c r="AL206">
        <f t="shared" si="42"/>
        <v>16.320799999999998</v>
      </c>
      <c r="AM206">
        <f t="shared" si="43"/>
        <v>14.4764353544</v>
      </c>
      <c r="AP206" s="9"/>
      <c r="AQ206" s="22">
        <v>0.84304800000000002</v>
      </c>
      <c r="AR206" s="22">
        <v>335.327</v>
      </c>
      <c r="AS206" s="22">
        <v>-1.6314700000000001E-2</v>
      </c>
      <c r="AT206" s="22">
        <v>196</v>
      </c>
      <c r="AU206" s="22">
        <v>0.84197999999999995</v>
      </c>
      <c r="AV206">
        <f t="shared" si="44"/>
        <v>16.314700000000002</v>
      </c>
      <c r="AW206">
        <f t="shared" si="45"/>
        <v>13.754075205600001</v>
      </c>
      <c r="AX206" s="9"/>
      <c r="AY206" s="22">
        <v>0.88699300000000003</v>
      </c>
      <c r="AZ206" s="22">
        <v>549.43799999999999</v>
      </c>
      <c r="BA206" s="22">
        <v>-1.6259800000000001E-2</v>
      </c>
      <c r="BB206" s="22">
        <v>196</v>
      </c>
      <c r="BC206" s="22">
        <v>0.88531499999999996</v>
      </c>
      <c r="BD206">
        <f t="shared" si="46"/>
        <v>16.259800000000002</v>
      </c>
      <c r="BE206">
        <f t="shared" si="47"/>
        <v>14.422328781400003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65.713200000000001</v>
      </c>
      <c r="I207" s="22">
        <v>-1.6366599999999999E-2</v>
      </c>
      <c r="J207" s="22">
        <v>197</v>
      </c>
      <c r="K207" s="22">
        <v>0.83740199999999998</v>
      </c>
      <c r="L207">
        <f t="shared" si="36"/>
        <v>16.366599999999998</v>
      </c>
      <c r="M207">
        <f t="shared" si="37"/>
        <v>13.715423565799998</v>
      </c>
      <c r="N207" s="9"/>
      <c r="O207" s="22">
        <v>0.89202899999999996</v>
      </c>
      <c r="P207" s="22">
        <v>143.482</v>
      </c>
      <c r="Q207" s="22">
        <v>-1.6351299999999999E-2</v>
      </c>
      <c r="R207" s="22">
        <v>197</v>
      </c>
      <c r="S207" s="22">
        <v>0.89080800000000004</v>
      </c>
      <c r="T207">
        <f t="shared" si="38"/>
        <v>16.351299999999998</v>
      </c>
      <c r="U207">
        <f t="shared" si="39"/>
        <v>14.585833787699999</v>
      </c>
      <c r="X207" s="9"/>
      <c r="Y207" s="22">
        <v>0.83801300000000001</v>
      </c>
      <c r="Z207" s="22">
        <v>211.54900000000001</v>
      </c>
      <c r="AA207" s="22">
        <v>-1.63208E-2</v>
      </c>
      <c r="AB207" s="22">
        <v>197</v>
      </c>
      <c r="AC207" s="22">
        <v>0.83679199999999998</v>
      </c>
      <c r="AD207">
        <f t="shared" si="40"/>
        <v>16.320799999999998</v>
      </c>
      <c r="AE207">
        <f t="shared" si="41"/>
        <v>13.677042570399999</v>
      </c>
      <c r="AF207" s="9"/>
      <c r="AG207" s="22">
        <v>0.89202899999999996</v>
      </c>
      <c r="AH207" s="22">
        <v>274.00299999999999</v>
      </c>
      <c r="AI207" s="22">
        <v>-1.6317700000000001E-2</v>
      </c>
      <c r="AJ207" s="22">
        <v>197</v>
      </c>
      <c r="AK207" s="22">
        <v>0.89111300000000004</v>
      </c>
      <c r="AL207">
        <f t="shared" si="42"/>
        <v>16.317700000000002</v>
      </c>
      <c r="AM207">
        <f t="shared" si="43"/>
        <v>14.555861613300001</v>
      </c>
      <c r="AP207" s="9"/>
      <c r="AQ207" s="22">
        <v>0.83801300000000001</v>
      </c>
      <c r="AR207" s="22">
        <v>335.42700000000002</v>
      </c>
      <c r="AS207" s="22">
        <v>-1.6314700000000001E-2</v>
      </c>
      <c r="AT207" s="22">
        <v>197</v>
      </c>
      <c r="AU207" s="22">
        <v>0.83740199999999998</v>
      </c>
      <c r="AV207">
        <f t="shared" si="44"/>
        <v>16.314700000000002</v>
      </c>
      <c r="AW207">
        <f t="shared" si="45"/>
        <v>13.671930691100002</v>
      </c>
      <c r="AX207" s="9"/>
      <c r="AY207" s="22">
        <v>0.89202899999999996</v>
      </c>
      <c r="AZ207" s="22">
        <v>549.53800000000001</v>
      </c>
      <c r="BA207" s="22">
        <v>-1.62659E-2</v>
      </c>
      <c r="BB207" s="22">
        <v>197</v>
      </c>
      <c r="BC207" s="22">
        <v>0.89111300000000004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65.813900000000004</v>
      </c>
      <c r="I208" s="22">
        <v>-1.6354400000000002E-2</v>
      </c>
      <c r="J208" s="22">
        <v>198</v>
      </c>
      <c r="K208" s="22">
        <v>0.83252000000000004</v>
      </c>
      <c r="L208">
        <f t="shared" si="36"/>
        <v>16.354400000000002</v>
      </c>
      <c r="M208">
        <f t="shared" si="37"/>
        <v>13.622839048800001</v>
      </c>
      <c r="N208" s="9"/>
      <c r="O208" s="22">
        <v>0.89706399999999997</v>
      </c>
      <c r="P208" s="22">
        <v>143.583</v>
      </c>
      <c r="Q208" s="22">
        <v>-1.6351299999999999E-2</v>
      </c>
      <c r="R208" s="22">
        <v>198</v>
      </c>
      <c r="S208" s="22">
        <v>0.89569100000000001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0.83297699999999997</v>
      </c>
      <c r="Z208" s="22">
        <v>211.649</v>
      </c>
      <c r="AA208" s="22">
        <v>-1.6336099999999999E-2</v>
      </c>
      <c r="AB208" s="22">
        <v>198</v>
      </c>
      <c r="AC208" s="22">
        <v>0.83252000000000004</v>
      </c>
      <c r="AD208">
        <f t="shared" si="40"/>
        <v>16.336099999999998</v>
      </c>
      <c r="AE208">
        <f t="shared" si="41"/>
        <v>13.607595569699997</v>
      </c>
      <c r="AF208" s="9"/>
      <c r="AG208" s="22">
        <v>0.89706399999999997</v>
      </c>
      <c r="AH208" s="22">
        <v>274.10300000000001</v>
      </c>
      <c r="AI208" s="22">
        <v>-1.6333E-2</v>
      </c>
      <c r="AJ208" s="22">
        <v>198</v>
      </c>
      <c r="AK208" s="22">
        <v>0.89569100000000001</v>
      </c>
      <c r="AL208">
        <f t="shared" si="42"/>
        <v>16.333000000000002</v>
      </c>
      <c r="AM208">
        <f t="shared" si="43"/>
        <v>14.651746312000002</v>
      </c>
      <c r="AP208" s="9"/>
      <c r="AQ208" s="22">
        <v>0.83297699999999997</v>
      </c>
      <c r="AR208" s="22">
        <v>335.52800000000002</v>
      </c>
      <c r="AS208" s="22">
        <v>-1.6308599999999999E-2</v>
      </c>
      <c r="AT208" s="22">
        <v>198</v>
      </c>
      <c r="AU208" s="22">
        <v>0.83160400000000001</v>
      </c>
      <c r="AV208">
        <f t="shared" si="44"/>
        <v>16.308599999999998</v>
      </c>
      <c r="AW208">
        <f t="shared" si="45"/>
        <v>13.584688702199998</v>
      </c>
      <c r="AX208" s="9"/>
      <c r="AY208" s="22">
        <v>0.89706399999999997</v>
      </c>
      <c r="AZ208" s="22">
        <v>549.63900000000001</v>
      </c>
      <c r="BA208" s="22">
        <v>-1.6262800000000001E-2</v>
      </c>
      <c r="BB208" s="22">
        <v>198</v>
      </c>
      <c r="BC208" s="22">
        <v>0.89630100000000001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65.914599999999993</v>
      </c>
      <c r="I209" s="22">
        <v>-1.6354400000000002E-2</v>
      </c>
      <c r="J209" s="22">
        <v>199</v>
      </c>
      <c r="K209" s="22">
        <v>0.82733199999999996</v>
      </c>
      <c r="L209">
        <f t="shared" si="36"/>
        <v>16.354400000000002</v>
      </c>
      <c r="M209">
        <f t="shared" si="37"/>
        <v>13.540494644800001</v>
      </c>
      <c r="N209" s="9"/>
      <c r="O209" s="22">
        <v>0.90210000000000001</v>
      </c>
      <c r="P209" s="22">
        <v>143.684</v>
      </c>
      <c r="Q209" s="22">
        <v>-1.6351299999999999E-2</v>
      </c>
      <c r="R209" s="22">
        <v>199</v>
      </c>
      <c r="S209" s="22">
        <v>0.90118399999999999</v>
      </c>
      <c r="T209">
        <f t="shared" si="38"/>
        <v>16.351299999999998</v>
      </c>
      <c r="U209">
        <f t="shared" si="39"/>
        <v>14.750507729999999</v>
      </c>
      <c r="X209" s="9"/>
      <c r="Y209" s="22">
        <v>0.82794199999999996</v>
      </c>
      <c r="Z209" s="22">
        <v>211.75</v>
      </c>
      <c r="AA209" s="22">
        <v>-1.6333E-2</v>
      </c>
      <c r="AB209" s="22">
        <v>199</v>
      </c>
      <c r="AC209" s="22">
        <v>0.82733199999999996</v>
      </c>
      <c r="AD209">
        <f t="shared" si="40"/>
        <v>16.333000000000002</v>
      </c>
      <c r="AE209">
        <f t="shared" si="41"/>
        <v>13.522776686</v>
      </c>
      <c r="AF209" s="9"/>
      <c r="AG209" s="22">
        <v>0.90210000000000001</v>
      </c>
      <c r="AH209" s="22">
        <v>274.20400000000001</v>
      </c>
      <c r="AI209" s="22">
        <v>-1.6330000000000001E-2</v>
      </c>
      <c r="AJ209" s="22">
        <v>199</v>
      </c>
      <c r="AK209" s="22">
        <v>0.90087899999999999</v>
      </c>
      <c r="AL209">
        <f t="shared" si="42"/>
        <v>16.330000000000002</v>
      </c>
      <c r="AM209">
        <f t="shared" si="43"/>
        <v>14.731293000000003</v>
      </c>
      <c r="AP209" s="9"/>
      <c r="AQ209" s="22">
        <v>0.82794199999999996</v>
      </c>
      <c r="AR209" s="22">
        <v>335.62900000000002</v>
      </c>
      <c r="AS209" s="22">
        <v>-1.6308599999999999E-2</v>
      </c>
      <c r="AT209" s="22">
        <v>199</v>
      </c>
      <c r="AU209" s="22">
        <v>0.82733199999999996</v>
      </c>
      <c r="AV209">
        <f t="shared" si="44"/>
        <v>16.308599999999998</v>
      </c>
      <c r="AW209">
        <f t="shared" si="45"/>
        <v>13.502574901199997</v>
      </c>
      <c r="AX209" s="9"/>
      <c r="AY209" s="22">
        <v>0.90210000000000001</v>
      </c>
      <c r="AZ209" s="22">
        <v>549.74</v>
      </c>
      <c r="BA209" s="22">
        <v>-1.6271999999999998E-2</v>
      </c>
      <c r="BB209" s="22">
        <v>199</v>
      </c>
      <c r="BC209" s="22">
        <v>0.90148899999999998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66.015299999999996</v>
      </c>
      <c r="I210" s="22">
        <v>-1.63635E-2</v>
      </c>
      <c r="J210" s="22">
        <v>200</v>
      </c>
      <c r="K210" s="22">
        <v>0.82153299999999996</v>
      </c>
      <c r="L210">
        <f t="shared" si="36"/>
        <v>16.363499999999998</v>
      </c>
      <c r="M210">
        <f t="shared" si="37"/>
        <v>13.465622330999999</v>
      </c>
      <c r="N210" s="9"/>
      <c r="O210" s="22">
        <v>0.90713500000000002</v>
      </c>
      <c r="P210" s="22">
        <v>143.785</v>
      </c>
      <c r="Q210" s="22">
        <v>-1.6336099999999999E-2</v>
      </c>
      <c r="R210" s="22">
        <v>200</v>
      </c>
      <c r="S210" s="22">
        <v>0.90637199999999996</v>
      </c>
      <c r="T210">
        <f t="shared" si="38"/>
        <v>16.336099999999998</v>
      </c>
      <c r="U210">
        <f t="shared" si="39"/>
        <v>14.819048073499999</v>
      </c>
      <c r="X210" s="9"/>
      <c r="Y210" s="22">
        <v>0.82290600000000003</v>
      </c>
      <c r="Z210" s="22">
        <v>211.851</v>
      </c>
      <c r="AA210" s="22">
        <v>-1.6326899999999998E-2</v>
      </c>
      <c r="AB210" s="22">
        <v>200</v>
      </c>
      <c r="AC210" s="22">
        <v>0.82214399999999999</v>
      </c>
      <c r="AD210">
        <f t="shared" si="40"/>
        <v>16.326899999999998</v>
      </c>
      <c r="AE210">
        <f t="shared" si="41"/>
        <v>13.435503971399999</v>
      </c>
      <c r="AF210" s="9"/>
      <c r="AG210" s="22">
        <v>0.90713500000000002</v>
      </c>
      <c r="AH210" s="22">
        <v>274.30500000000001</v>
      </c>
      <c r="AI210" s="22">
        <v>-1.6317700000000001E-2</v>
      </c>
      <c r="AJ210" s="22">
        <v>200</v>
      </c>
      <c r="AK210" s="22">
        <v>0.90576199999999996</v>
      </c>
      <c r="AL210">
        <f t="shared" si="42"/>
        <v>16.317700000000002</v>
      </c>
      <c r="AM210">
        <f t="shared" si="43"/>
        <v>14.802356789500003</v>
      </c>
      <c r="AP210" s="9"/>
      <c r="AQ210" s="22">
        <v>0.82290600000000003</v>
      </c>
      <c r="AR210" s="22">
        <v>335.73</v>
      </c>
      <c r="AS210" s="22">
        <v>-1.6314700000000001E-2</v>
      </c>
      <c r="AT210" s="22">
        <v>200</v>
      </c>
      <c r="AU210" s="22">
        <v>0.82214399999999999</v>
      </c>
      <c r="AV210">
        <f t="shared" si="44"/>
        <v>16.314700000000002</v>
      </c>
      <c r="AW210">
        <f t="shared" si="45"/>
        <v>13.425464518200002</v>
      </c>
      <c r="AX210" s="9"/>
      <c r="AY210" s="22">
        <v>0.90713500000000002</v>
      </c>
      <c r="AZ210" s="22">
        <v>549.84</v>
      </c>
      <c r="BA210" s="22">
        <v>-1.6262800000000001E-2</v>
      </c>
      <c r="BB210" s="22">
        <v>200</v>
      </c>
      <c r="BC210" s="22">
        <v>0.90606699999999996</v>
      </c>
      <c r="BD210">
        <f t="shared" si="46"/>
        <v>16.262800000000002</v>
      </c>
      <c r="BE210">
        <f t="shared" si="47"/>
        <v>14.752555078000002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66.116</v>
      </c>
      <c r="I211" s="22">
        <v>-1.6369600000000002E-2</v>
      </c>
      <c r="J211" s="22">
        <v>201</v>
      </c>
      <c r="K211" s="22">
        <v>0.81695600000000002</v>
      </c>
      <c r="L211">
        <f t="shared" si="36"/>
        <v>16.369600000000002</v>
      </c>
      <c r="M211">
        <f t="shared" si="37"/>
        <v>13.388221121600003</v>
      </c>
      <c r="N211" s="9"/>
      <c r="O211" s="22">
        <v>0.91217000000000004</v>
      </c>
      <c r="P211" s="22">
        <v>143.88499999999999</v>
      </c>
      <c r="Q211" s="22">
        <v>-1.6336099999999999E-2</v>
      </c>
      <c r="R211" s="22">
        <v>201</v>
      </c>
      <c r="S211" s="22">
        <v>0.91095000000000004</v>
      </c>
      <c r="T211">
        <f t="shared" si="38"/>
        <v>16.336099999999998</v>
      </c>
      <c r="U211">
        <f t="shared" si="39"/>
        <v>14.901300336999999</v>
      </c>
      <c r="X211" s="9"/>
      <c r="Y211" s="22">
        <v>0.81787100000000001</v>
      </c>
      <c r="Z211" s="22">
        <v>211.95099999999999</v>
      </c>
      <c r="AA211" s="22">
        <v>-1.6326899999999998E-2</v>
      </c>
      <c r="AB211" s="22">
        <v>201</v>
      </c>
      <c r="AC211" s="22">
        <v>0.81664999999999999</v>
      </c>
      <c r="AD211">
        <f t="shared" si="40"/>
        <v>16.326899999999998</v>
      </c>
      <c r="AE211">
        <f t="shared" si="41"/>
        <v>13.353298029899999</v>
      </c>
      <c r="AF211" s="9"/>
      <c r="AG211" s="22">
        <v>0.91217000000000004</v>
      </c>
      <c r="AH211" s="22">
        <v>274.40499999999997</v>
      </c>
      <c r="AI211" s="22">
        <v>-1.6326899999999998E-2</v>
      </c>
      <c r="AJ211" s="22">
        <v>201</v>
      </c>
      <c r="AK211" s="22">
        <v>0.91156000000000004</v>
      </c>
      <c r="AL211">
        <f t="shared" si="42"/>
        <v>16.326899999999998</v>
      </c>
      <c r="AM211">
        <f t="shared" si="43"/>
        <v>14.892908372999999</v>
      </c>
      <c r="AP211" s="9"/>
      <c r="AQ211" s="22">
        <v>0.81787100000000001</v>
      </c>
      <c r="AR211" s="22">
        <v>335.83</v>
      </c>
      <c r="AS211" s="22">
        <v>-1.6305500000000001E-2</v>
      </c>
      <c r="AT211" s="22">
        <v>201</v>
      </c>
      <c r="AU211" s="22">
        <v>0.81695600000000002</v>
      </c>
      <c r="AV211">
        <f t="shared" si="44"/>
        <v>16.305500000000002</v>
      </c>
      <c r="AW211">
        <f t="shared" si="45"/>
        <v>13.335795590500002</v>
      </c>
      <c r="AX211" s="9"/>
      <c r="AY211" s="22">
        <v>0.91217000000000004</v>
      </c>
      <c r="AZ211" s="22">
        <v>549.94100000000003</v>
      </c>
      <c r="BA211" s="22">
        <v>-1.6268899999999999E-2</v>
      </c>
      <c r="BB211" s="22">
        <v>201</v>
      </c>
      <c r="BC211" s="22">
        <v>0.91186500000000004</v>
      </c>
      <c r="BD211">
        <f t="shared" si="46"/>
        <v>16.268899999999999</v>
      </c>
      <c r="BE211">
        <f t="shared" si="47"/>
        <v>14.840002513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66.216700000000003</v>
      </c>
      <c r="I212" s="22">
        <v>-1.63635E-2</v>
      </c>
      <c r="J212" s="22">
        <v>202</v>
      </c>
      <c r="K212" s="22">
        <v>0.81176800000000005</v>
      </c>
      <c r="L212">
        <f t="shared" si="36"/>
        <v>16.363499999999998</v>
      </c>
      <c r="M212">
        <f t="shared" si="37"/>
        <v>13.300841885999999</v>
      </c>
      <c r="N212" s="9"/>
      <c r="O212" s="22">
        <v>0.91720599999999997</v>
      </c>
      <c r="P212" s="22">
        <v>143.98599999999999</v>
      </c>
      <c r="Q212" s="22">
        <v>-1.6333E-2</v>
      </c>
      <c r="R212" s="22">
        <v>202</v>
      </c>
      <c r="S212" s="22">
        <v>0.91613800000000001</v>
      </c>
      <c r="T212">
        <f t="shared" si="38"/>
        <v>16.333000000000002</v>
      </c>
      <c r="U212">
        <f t="shared" si="39"/>
        <v>14.980725598000001</v>
      </c>
      <c r="X212" s="9"/>
      <c r="Y212" s="22">
        <v>0.812836</v>
      </c>
      <c r="Z212" s="22">
        <v>212.05199999999999</v>
      </c>
      <c r="AA212" s="22">
        <v>-1.6326899999999998E-2</v>
      </c>
      <c r="AB212" s="22">
        <v>202</v>
      </c>
      <c r="AC212" s="22">
        <v>0.81207300000000004</v>
      </c>
      <c r="AD212">
        <f t="shared" si="40"/>
        <v>16.326899999999998</v>
      </c>
      <c r="AE212">
        <f t="shared" si="41"/>
        <v>13.271092088399998</v>
      </c>
      <c r="AF212" s="9"/>
      <c r="AG212" s="22">
        <v>0.91720599999999997</v>
      </c>
      <c r="AH212" s="22">
        <v>274.50599999999997</v>
      </c>
      <c r="AI212" s="22">
        <v>-1.6323899999999999E-2</v>
      </c>
      <c r="AJ212" s="22">
        <v>202</v>
      </c>
      <c r="AK212" s="22">
        <v>0.91613800000000001</v>
      </c>
      <c r="AL212">
        <f t="shared" si="42"/>
        <v>16.323899999999998</v>
      </c>
      <c r="AM212">
        <f t="shared" si="43"/>
        <v>14.972379023399998</v>
      </c>
      <c r="AP212" s="9"/>
      <c r="AQ212" s="22">
        <v>0.812836</v>
      </c>
      <c r="AR212" s="22">
        <v>335.93099999999998</v>
      </c>
      <c r="AS212" s="22">
        <v>-1.6326899999999998E-2</v>
      </c>
      <c r="AT212" s="22">
        <v>202</v>
      </c>
      <c r="AU212" s="22">
        <v>0.81207300000000004</v>
      </c>
      <c r="AV212">
        <f t="shared" si="44"/>
        <v>16.326899999999998</v>
      </c>
      <c r="AW212">
        <f t="shared" si="45"/>
        <v>13.271092088399998</v>
      </c>
      <c r="AX212" s="9"/>
      <c r="AY212" s="22">
        <v>0.91720599999999997</v>
      </c>
      <c r="AZ212" s="22">
        <v>550.04200000000003</v>
      </c>
      <c r="BA212" s="22">
        <v>-1.62659E-2</v>
      </c>
      <c r="BB212" s="22">
        <v>202</v>
      </c>
      <c r="BC212" s="22">
        <v>0.91644300000000001</v>
      </c>
      <c r="BD212">
        <f t="shared" si="46"/>
        <v>16.265899999999998</v>
      </c>
      <c r="BE212">
        <f t="shared" si="47"/>
        <v>14.919181075399997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66.317400000000006</v>
      </c>
      <c r="I213" s="22">
        <v>-1.63605E-2</v>
      </c>
      <c r="J213" s="22">
        <v>203</v>
      </c>
      <c r="K213" s="22">
        <v>0.80749499999999996</v>
      </c>
      <c r="L213">
        <f t="shared" si="36"/>
        <v>16.360500000000002</v>
      </c>
      <c r="M213">
        <f t="shared" si="37"/>
        <v>13.216011900000002</v>
      </c>
      <c r="N213" s="9"/>
      <c r="O213" s="22">
        <v>0.92224099999999998</v>
      </c>
      <c r="P213" s="22">
        <v>144.08699999999999</v>
      </c>
      <c r="Q213" s="22">
        <v>-1.6333E-2</v>
      </c>
      <c r="R213" s="22">
        <v>203</v>
      </c>
      <c r="S213" s="22">
        <v>0.92193599999999998</v>
      </c>
      <c r="T213">
        <f t="shared" si="38"/>
        <v>16.333000000000002</v>
      </c>
      <c r="U213">
        <f t="shared" si="39"/>
        <v>15.062962253000002</v>
      </c>
      <c r="X213" s="9"/>
      <c r="Y213" s="22">
        <v>0.80779999999999996</v>
      </c>
      <c r="Z213" s="22">
        <v>212.15299999999999</v>
      </c>
      <c r="AA213" s="22">
        <v>-1.6330000000000001E-2</v>
      </c>
      <c r="AB213" s="22">
        <v>203</v>
      </c>
      <c r="AC213" s="22">
        <v>0.80688499999999996</v>
      </c>
      <c r="AD213">
        <f t="shared" si="40"/>
        <v>16.330000000000002</v>
      </c>
      <c r="AE213">
        <f t="shared" si="41"/>
        <v>13.191374000000001</v>
      </c>
      <c r="AF213" s="9"/>
      <c r="AG213" s="22">
        <v>0.92224099999999998</v>
      </c>
      <c r="AH213" s="22">
        <v>274.60700000000003</v>
      </c>
      <c r="AI213" s="22">
        <v>-1.6333E-2</v>
      </c>
      <c r="AJ213" s="22">
        <v>203</v>
      </c>
      <c r="AK213" s="22">
        <v>0.92193599999999998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0.80779999999999996</v>
      </c>
      <c r="AR213" s="22">
        <v>336.03199999999998</v>
      </c>
      <c r="AS213" s="22">
        <v>-1.6314700000000001E-2</v>
      </c>
      <c r="AT213" s="22">
        <v>203</v>
      </c>
      <c r="AU213" s="22">
        <v>0.80688499999999996</v>
      </c>
      <c r="AV213">
        <f t="shared" si="44"/>
        <v>16.314700000000002</v>
      </c>
      <c r="AW213">
        <f t="shared" si="45"/>
        <v>13.179014660000002</v>
      </c>
      <c r="AX213" s="9"/>
      <c r="AY213" s="22">
        <v>0.92224099999999998</v>
      </c>
      <c r="AZ213" s="22">
        <v>550.14300000000003</v>
      </c>
      <c r="BA213" s="22">
        <v>-1.6271999999999998E-2</v>
      </c>
      <c r="BB213" s="22">
        <v>203</v>
      </c>
      <c r="BC213" s="22">
        <v>0.92163099999999998</v>
      </c>
      <c r="BD213">
        <f t="shared" si="46"/>
        <v>16.271999999999998</v>
      </c>
      <c r="BE213">
        <f t="shared" si="47"/>
        <v>15.006705551999998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66.418099999999995</v>
      </c>
      <c r="I214" s="22">
        <v>-1.6369600000000002E-2</v>
      </c>
      <c r="J214" s="22">
        <v>204</v>
      </c>
      <c r="K214" s="22">
        <v>0.80200199999999999</v>
      </c>
      <c r="L214">
        <f t="shared" si="36"/>
        <v>16.369600000000002</v>
      </c>
      <c r="M214">
        <f t="shared" si="37"/>
        <v>13.140941944000001</v>
      </c>
      <c r="N214" s="9"/>
      <c r="O214" s="22">
        <v>0.92727700000000002</v>
      </c>
      <c r="P214" s="22">
        <v>144.18700000000001</v>
      </c>
      <c r="Q214" s="22">
        <v>-1.6336099999999999E-2</v>
      </c>
      <c r="R214" s="22">
        <v>204</v>
      </c>
      <c r="S214" s="22">
        <v>0.92681899999999995</v>
      </c>
      <c r="T214">
        <f t="shared" si="38"/>
        <v>16.336099999999998</v>
      </c>
      <c r="U214">
        <f t="shared" si="39"/>
        <v>15.148089799699999</v>
      </c>
      <c r="X214" s="9"/>
      <c r="Y214" s="22">
        <v>0.80276499999999995</v>
      </c>
      <c r="Z214" s="22">
        <v>212.25299999999999</v>
      </c>
      <c r="AA214" s="22">
        <v>-1.6330000000000001E-2</v>
      </c>
      <c r="AB214" s="22">
        <v>204</v>
      </c>
      <c r="AC214" s="22">
        <v>0.80230699999999999</v>
      </c>
      <c r="AD214">
        <f t="shared" si="40"/>
        <v>16.330000000000002</v>
      </c>
      <c r="AE214">
        <f t="shared" si="41"/>
        <v>13.10915245</v>
      </c>
      <c r="AF214" s="9"/>
      <c r="AG214" s="22">
        <v>0.92727700000000002</v>
      </c>
      <c r="AH214" s="22">
        <v>274.70699999999999</v>
      </c>
      <c r="AI214" s="22">
        <v>-1.6323899999999999E-2</v>
      </c>
      <c r="AJ214" s="22">
        <v>204</v>
      </c>
      <c r="AK214" s="22">
        <v>0.92620800000000003</v>
      </c>
      <c r="AL214">
        <f t="shared" si="42"/>
        <v>16.323899999999998</v>
      </c>
      <c r="AM214">
        <f t="shared" si="43"/>
        <v>15.136777020299998</v>
      </c>
      <c r="AP214" s="9"/>
      <c r="AQ214" s="22">
        <v>0.80276499999999995</v>
      </c>
      <c r="AR214" s="22">
        <v>336.13200000000001</v>
      </c>
      <c r="AS214" s="22">
        <v>-1.6317700000000001E-2</v>
      </c>
      <c r="AT214" s="22">
        <v>204</v>
      </c>
      <c r="AU214" s="22">
        <v>0.80230699999999999</v>
      </c>
      <c r="AV214">
        <f t="shared" si="44"/>
        <v>16.317700000000002</v>
      </c>
      <c r="AW214">
        <f t="shared" si="45"/>
        <v>13.099278440500001</v>
      </c>
      <c r="AX214" s="9"/>
      <c r="AY214" s="22">
        <v>0.92727700000000002</v>
      </c>
      <c r="AZ214" s="22">
        <v>550.24300000000005</v>
      </c>
      <c r="BA214" s="22">
        <v>-1.62659E-2</v>
      </c>
      <c r="BB214" s="22">
        <v>204</v>
      </c>
      <c r="BC214" s="22">
        <v>0.92620800000000003</v>
      </c>
      <c r="BD214">
        <f t="shared" si="46"/>
        <v>16.265899999999998</v>
      </c>
      <c r="BE214">
        <f t="shared" si="47"/>
        <v>15.082994954299998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66.518900000000002</v>
      </c>
      <c r="I215" s="22">
        <v>-1.63605E-2</v>
      </c>
      <c r="J215" s="22">
        <v>205</v>
      </c>
      <c r="K215" s="22">
        <v>0.79620400000000002</v>
      </c>
      <c r="L215">
        <f t="shared" si="36"/>
        <v>16.360500000000002</v>
      </c>
      <c r="M215">
        <f t="shared" si="37"/>
        <v>13.051245304500002</v>
      </c>
      <c r="N215" s="9"/>
      <c r="O215" s="22">
        <v>0.93231200000000003</v>
      </c>
      <c r="P215" s="22">
        <v>144.28800000000001</v>
      </c>
      <c r="Q215" s="22">
        <v>-1.6333E-2</v>
      </c>
      <c r="R215" s="22">
        <v>205</v>
      </c>
      <c r="S215" s="22">
        <v>0.93170200000000003</v>
      </c>
      <c r="T215">
        <f t="shared" si="38"/>
        <v>16.333000000000002</v>
      </c>
      <c r="U215">
        <f t="shared" si="39"/>
        <v>15.227451896000002</v>
      </c>
      <c r="X215" s="9"/>
      <c r="Y215" s="22">
        <v>0.79772900000000002</v>
      </c>
      <c r="Z215" s="22">
        <v>212.35400000000001</v>
      </c>
      <c r="AA215" s="22">
        <v>-1.6336099999999999E-2</v>
      </c>
      <c r="AB215" s="22">
        <v>205</v>
      </c>
      <c r="AC215" s="22">
        <v>0.79681400000000002</v>
      </c>
      <c r="AD215">
        <f t="shared" si="40"/>
        <v>16.336099999999998</v>
      </c>
      <c r="AE215">
        <f t="shared" si="41"/>
        <v>13.031780716899998</v>
      </c>
      <c r="AF215" s="9"/>
      <c r="AG215" s="22">
        <v>0.93231200000000003</v>
      </c>
      <c r="AH215" s="22">
        <v>274.80799999999999</v>
      </c>
      <c r="AI215" s="22">
        <v>-1.6311599999999999E-2</v>
      </c>
      <c r="AJ215" s="22">
        <v>205</v>
      </c>
      <c r="AK215" s="22">
        <v>0.931091</v>
      </c>
      <c r="AL215">
        <f t="shared" si="42"/>
        <v>16.311599999999999</v>
      </c>
      <c r="AM215">
        <f t="shared" si="43"/>
        <v>15.207500419199999</v>
      </c>
      <c r="AP215" s="9"/>
      <c r="AQ215" s="22">
        <v>0.79772900000000002</v>
      </c>
      <c r="AR215" s="22">
        <v>336.233</v>
      </c>
      <c r="AS215" s="22">
        <v>-1.6323899999999999E-2</v>
      </c>
      <c r="AT215" s="22">
        <v>205</v>
      </c>
      <c r="AU215" s="22">
        <v>0.79681400000000002</v>
      </c>
      <c r="AV215">
        <f t="shared" si="44"/>
        <v>16.323899999999998</v>
      </c>
      <c r="AW215">
        <f t="shared" si="45"/>
        <v>13.022048423099999</v>
      </c>
      <c r="AX215" s="9"/>
      <c r="AY215" s="22">
        <v>0.93231200000000003</v>
      </c>
      <c r="AZ215" s="22">
        <v>550.34400000000005</v>
      </c>
      <c r="BA215" s="22">
        <v>-1.6259800000000001E-2</v>
      </c>
      <c r="BB215" s="22">
        <v>205</v>
      </c>
      <c r="BC215" s="22">
        <v>0.931396</v>
      </c>
      <c r="BD215">
        <f t="shared" si="46"/>
        <v>16.259800000000002</v>
      </c>
      <c r="BE215">
        <f t="shared" si="47"/>
        <v>15.159206657600002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66.619600000000005</v>
      </c>
      <c r="I216" s="22">
        <v>-1.63635E-2</v>
      </c>
      <c r="J216" s="22">
        <v>206</v>
      </c>
      <c r="K216" s="22">
        <v>0.79223600000000005</v>
      </c>
      <c r="L216">
        <f t="shared" si="36"/>
        <v>16.363499999999998</v>
      </c>
      <c r="M216">
        <f t="shared" si="37"/>
        <v>12.971248268999998</v>
      </c>
      <c r="N216" s="9"/>
      <c r="O216" s="22">
        <v>0.93734700000000004</v>
      </c>
      <c r="P216" s="22">
        <v>144.38900000000001</v>
      </c>
      <c r="Q216" s="22">
        <v>-1.63208E-2</v>
      </c>
      <c r="R216" s="22">
        <v>206</v>
      </c>
      <c r="S216" s="22">
        <v>0.93658399999999997</v>
      </c>
      <c r="T216">
        <f t="shared" si="38"/>
        <v>16.320799999999998</v>
      </c>
      <c r="U216">
        <f t="shared" si="39"/>
        <v>15.298252917599999</v>
      </c>
      <c r="X216" s="9"/>
      <c r="Y216" s="22">
        <v>0.79269400000000001</v>
      </c>
      <c r="Z216" s="22">
        <v>212.45500000000001</v>
      </c>
      <c r="AA216" s="22">
        <v>-1.6339099999999999E-2</v>
      </c>
      <c r="AB216" s="22">
        <v>206</v>
      </c>
      <c r="AC216" s="22">
        <v>0.79223600000000005</v>
      </c>
      <c r="AD216">
        <f t="shared" si="40"/>
        <v>16.339099999999998</v>
      </c>
      <c r="AE216">
        <f t="shared" si="41"/>
        <v>12.951906535399999</v>
      </c>
      <c r="AF216" s="9"/>
      <c r="AG216" s="22">
        <v>0.93734700000000004</v>
      </c>
      <c r="AH216" s="22">
        <v>274.90899999999999</v>
      </c>
      <c r="AI216" s="22">
        <v>-1.6323899999999999E-2</v>
      </c>
      <c r="AJ216" s="22">
        <v>206</v>
      </c>
      <c r="AK216" s="22">
        <v>0.93658399999999997</v>
      </c>
      <c r="AL216">
        <f t="shared" si="42"/>
        <v>16.323899999999998</v>
      </c>
      <c r="AM216">
        <f t="shared" si="43"/>
        <v>15.3011586933</v>
      </c>
      <c r="AP216" s="9"/>
      <c r="AQ216" s="22">
        <v>0.79269400000000001</v>
      </c>
      <c r="AR216" s="22">
        <v>336.334</v>
      </c>
      <c r="AS216" s="22">
        <v>-1.6333E-2</v>
      </c>
      <c r="AT216" s="22">
        <v>206</v>
      </c>
      <c r="AU216" s="22">
        <v>0.79193100000000005</v>
      </c>
      <c r="AV216">
        <f t="shared" si="44"/>
        <v>16.333000000000002</v>
      </c>
      <c r="AW216">
        <f t="shared" si="45"/>
        <v>12.947071102000002</v>
      </c>
      <c r="AX216" s="9"/>
      <c r="AY216" s="22">
        <v>0.93734700000000004</v>
      </c>
      <c r="AZ216" s="22">
        <v>550.44500000000005</v>
      </c>
      <c r="BA216" s="22">
        <v>-1.62659E-2</v>
      </c>
      <c r="BB216" s="22">
        <v>206</v>
      </c>
      <c r="BC216" s="22">
        <v>0.93689</v>
      </c>
      <c r="BD216">
        <f t="shared" si="46"/>
        <v>16.265899999999998</v>
      </c>
      <c r="BE216">
        <f t="shared" si="47"/>
        <v>15.2467925673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66.720299999999995</v>
      </c>
      <c r="I217" s="22">
        <v>-1.6357400000000001E-2</v>
      </c>
      <c r="J217" s="22">
        <v>207</v>
      </c>
      <c r="K217" s="22">
        <v>0.78674299999999997</v>
      </c>
      <c r="L217">
        <f t="shared" si="36"/>
        <v>16.357400000000002</v>
      </c>
      <c r="M217">
        <f t="shared" si="37"/>
        <v>12.884053326600002</v>
      </c>
      <c r="N217" s="9"/>
      <c r="O217" s="22">
        <v>0.94238299999999997</v>
      </c>
      <c r="P217" s="22">
        <v>144.49</v>
      </c>
      <c r="Q217" s="22">
        <v>-1.6323899999999999E-2</v>
      </c>
      <c r="R217" s="22">
        <v>207</v>
      </c>
      <c r="S217" s="22">
        <v>0.94146700000000005</v>
      </c>
      <c r="T217">
        <f t="shared" si="38"/>
        <v>16.323899999999998</v>
      </c>
      <c r="U217">
        <f t="shared" si="39"/>
        <v>15.383365853699997</v>
      </c>
      <c r="X217" s="9"/>
      <c r="Y217" s="22">
        <v>0.787659</v>
      </c>
      <c r="Z217" s="22">
        <v>212.55600000000001</v>
      </c>
      <c r="AA217" s="22">
        <v>-1.6330000000000001E-2</v>
      </c>
      <c r="AB217" s="22">
        <v>207</v>
      </c>
      <c r="AC217" s="22">
        <v>0.78704799999999997</v>
      </c>
      <c r="AD217">
        <f t="shared" si="40"/>
        <v>16.330000000000002</v>
      </c>
      <c r="AE217">
        <f t="shared" si="41"/>
        <v>12.862471470000001</v>
      </c>
      <c r="AF217" s="9"/>
      <c r="AG217" s="22">
        <v>0.94238299999999997</v>
      </c>
      <c r="AH217" s="22">
        <v>275.01</v>
      </c>
      <c r="AI217" s="22">
        <v>-1.63208E-2</v>
      </c>
      <c r="AJ217" s="22">
        <v>207</v>
      </c>
      <c r="AK217" s="22">
        <v>0.94146700000000005</v>
      </c>
      <c r="AL217">
        <f t="shared" si="42"/>
        <v>16.320799999999998</v>
      </c>
      <c r="AM217">
        <f t="shared" si="43"/>
        <v>15.380444466399998</v>
      </c>
      <c r="AP217" s="9"/>
      <c r="AQ217" s="22">
        <v>0.787659</v>
      </c>
      <c r="AR217" s="22">
        <v>336.435</v>
      </c>
      <c r="AS217" s="22">
        <v>-1.6323899999999999E-2</v>
      </c>
      <c r="AT217" s="22">
        <v>207</v>
      </c>
      <c r="AU217" s="22">
        <v>0.78704799999999997</v>
      </c>
      <c r="AV217">
        <f t="shared" si="44"/>
        <v>16.323899999999998</v>
      </c>
      <c r="AW217">
        <f t="shared" si="45"/>
        <v>12.857666750099998</v>
      </c>
      <c r="AX217" s="9"/>
      <c r="AY217" s="22">
        <v>0.94238299999999997</v>
      </c>
      <c r="AZ217" s="22">
        <v>550.54499999999996</v>
      </c>
      <c r="BA217" s="22">
        <v>-1.6256699999999999E-2</v>
      </c>
      <c r="BB217" s="22">
        <v>207</v>
      </c>
      <c r="BC217" s="22">
        <v>0.94177200000000005</v>
      </c>
      <c r="BD217">
        <f t="shared" si="46"/>
        <v>16.256699999999999</v>
      </c>
      <c r="BE217">
        <f t="shared" si="47"/>
        <v>15.320037716099998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66.820999999999998</v>
      </c>
      <c r="I218" s="22">
        <v>-1.6354400000000002E-2</v>
      </c>
      <c r="J218" s="22">
        <v>208</v>
      </c>
      <c r="K218" s="22">
        <v>0.781555</v>
      </c>
      <c r="L218">
        <f t="shared" si="36"/>
        <v>16.354400000000002</v>
      </c>
      <c r="M218">
        <f t="shared" si="37"/>
        <v>12.799329591200001</v>
      </c>
      <c r="N218" s="9"/>
      <c r="O218" s="22">
        <v>0.94741799999999998</v>
      </c>
      <c r="P218" s="22">
        <v>144.59</v>
      </c>
      <c r="Q218" s="22">
        <v>-1.6314700000000001E-2</v>
      </c>
      <c r="R218" s="22">
        <v>208</v>
      </c>
      <c r="S218" s="22">
        <v>0.94635000000000002</v>
      </c>
      <c r="T218">
        <f t="shared" si="38"/>
        <v>16.314700000000002</v>
      </c>
      <c r="U218">
        <f t="shared" si="39"/>
        <v>15.456840444600001</v>
      </c>
      <c r="X218" s="9"/>
      <c r="Y218" s="22">
        <v>0.78262299999999996</v>
      </c>
      <c r="Z218" s="22">
        <v>212.65600000000001</v>
      </c>
      <c r="AA218" s="22">
        <v>-1.6333E-2</v>
      </c>
      <c r="AB218" s="22">
        <v>208</v>
      </c>
      <c r="AC218" s="22">
        <v>0.781555</v>
      </c>
      <c r="AD218">
        <f t="shared" si="40"/>
        <v>16.333000000000002</v>
      </c>
      <c r="AE218">
        <f t="shared" si="41"/>
        <v>12.782581459000001</v>
      </c>
      <c r="AF218" s="9"/>
      <c r="AG218" s="22">
        <v>0.94741799999999998</v>
      </c>
      <c r="AH218" s="22">
        <v>275.11</v>
      </c>
      <c r="AI218" s="22">
        <v>-1.63208E-2</v>
      </c>
      <c r="AJ218" s="22">
        <v>208</v>
      </c>
      <c r="AK218" s="22">
        <v>0.94635000000000002</v>
      </c>
      <c r="AL218">
        <f t="shared" si="42"/>
        <v>16.320799999999998</v>
      </c>
      <c r="AM218">
        <f t="shared" si="43"/>
        <v>15.462619694399999</v>
      </c>
      <c r="AP218" s="9"/>
      <c r="AQ218" s="22">
        <v>0.78262299999999996</v>
      </c>
      <c r="AR218" s="22">
        <v>336.53500000000003</v>
      </c>
      <c r="AS218" s="22">
        <v>-1.6326899999999998E-2</v>
      </c>
      <c r="AT218" s="22">
        <v>208</v>
      </c>
      <c r="AU218" s="22">
        <v>0.78186</v>
      </c>
      <c r="AV218">
        <f t="shared" si="44"/>
        <v>16.326899999999998</v>
      </c>
      <c r="AW218">
        <f t="shared" si="45"/>
        <v>12.777807458699998</v>
      </c>
      <c r="AX218" s="9"/>
      <c r="AY218" s="22">
        <v>0.94741799999999998</v>
      </c>
      <c r="AZ218" s="22">
        <v>550.64599999999996</v>
      </c>
      <c r="BA218" s="22">
        <v>-1.6253699999999999E-2</v>
      </c>
      <c r="BB218" s="22">
        <v>208</v>
      </c>
      <c r="BC218" s="22">
        <v>0.94696000000000002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66.921700000000001</v>
      </c>
      <c r="I219" s="22">
        <v>-1.6354400000000002E-2</v>
      </c>
      <c r="J219" s="22">
        <v>209</v>
      </c>
      <c r="K219" s="22">
        <v>0.77697799999999995</v>
      </c>
      <c r="L219">
        <f t="shared" si="36"/>
        <v>16.354400000000002</v>
      </c>
      <c r="M219">
        <f t="shared" si="37"/>
        <v>12.716985187200001</v>
      </c>
      <c r="N219" s="9"/>
      <c r="O219" s="22">
        <v>0.95245400000000002</v>
      </c>
      <c r="P219" s="22">
        <v>144.691</v>
      </c>
      <c r="Q219" s="22">
        <v>-1.6326899999999998E-2</v>
      </c>
      <c r="R219" s="22">
        <v>209</v>
      </c>
      <c r="S219" s="22">
        <v>0.95153799999999999</v>
      </c>
      <c r="T219">
        <f t="shared" si="38"/>
        <v>16.326899999999998</v>
      </c>
      <c r="U219">
        <f t="shared" si="39"/>
        <v>15.550621212599999</v>
      </c>
      <c r="X219" s="9"/>
      <c r="Y219" s="22">
        <v>0.77758799999999995</v>
      </c>
      <c r="Z219" s="22">
        <v>212.75700000000001</v>
      </c>
      <c r="AA219" s="22">
        <v>-1.6336099999999999E-2</v>
      </c>
      <c r="AB219" s="22">
        <v>209</v>
      </c>
      <c r="AC219" s="22">
        <v>0.77636700000000003</v>
      </c>
      <c r="AD219">
        <f t="shared" si="40"/>
        <v>16.336099999999998</v>
      </c>
      <c r="AE219">
        <f t="shared" si="41"/>
        <v>12.702755326799998</v>
      </c>
      <c r="AF219" s="9"/>
      <c r="AG219" s="22">
        <v>0.95245400000000002</v>
      </c>
      <c r="AH219" s="22">
        <v>275.21100000000001</v>
      </c>
      <c r="AI219" s="22">
        <v>-1.6305500000000001E-2</v>
      </c>
      <c r="AJ219" s="22">
        <v>209</v>
      </c>
      <c r="AK219" s="22">
        <v>0.951233</v>
      </c>
      <c r="AL219">
        <f t="shared" si="42"/>
        <v>16.305500000000002</v>
      </c>
      <c r="AM219">
        <f t="shared" si="43"/>
        <v>15.530238697000003</v>
      </c>
      <c r="AP219" s="9"/>
      <c r="AQ219" s="22">
        <v>0.77758799999999995</v>
      </c>
      <c r="AR219" s="22">
        <v>336.63600000000002</v>
      </c>
      <c r="AS219" s="22">
        <v>-1.6330000000000001E-2</v>
      </c>
      <c r="AT219" s="22">
        <v>209</v>
      </c>
      <c r="AU219" s="22">
        <v>0.77697799999999995</v>
      </c>
      <c r="AV219">
        <f t="shared" si="44"/>
        <v>16.330000000000002</v>
      </c>
      <c r="AW219">
        <f t="shared" si="45"/>
        <v>12.69801204</v>
      </c>
      <c r="AX219" s="9"/>
      <c r="AY219" s="22">
        <v>0.95245400000000002</v>
      </c>
      <c r="AZ219" s="22">
        <v>550.74699999999996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67.022400000000005</v>
      </c>
      <c r="I220" s="22">
        <v>-1.63605E-2</v>
      </c>
      <c r="J220" s="22">
        <v>210</v>
      </c>
      <c r="K220" s="22">
        <v>0.77117899999999995</v>
      </c>
      <c r="L220">
        <f t="shared" si="36"/>
        <v>16.360500000000002</v>
      </c>
      <c r="M220">
        <f t="shared" si="37"/>
        <v>12.639336996000001</v>
      </c>
      <c r="N220" s="9"/>
      <c r="O220" s="22">
        <v>0.95748900000000003</v>
      </c>
      <c r="P220" s="22">
        <v>144.792</v>
      </c>
      <c r="Q220" s="22">
        <v>-1.6323899999999999E-2</v>
      </c>
      <c r="R220" s="22">
        <v>210</v>
      </c>
      <c r="S220" s="22">
        <v>0.95672599999999997</v>
      </c>
      <c r="T220">
        <f t="shared" si="38"/>
        <v>16.323899999999998</v>
      </c>
      <c r="U220">
        <f t="shared" si="39"/>
        <v>15.6299546871</v>
      </c>
      <c r="X220" s="9"/>
      <c r="Y220" s="22">
        <v>0.77255200000000002</v>
      </c>
      <c r="Z220" s="22">
        <v>212.858</v>
      </c>
      <c r="AA220" s="22">
        <v>-1.6351299999999999E-2</v>
      </c>
      <c r="AB220" s="22">
        <v>210</v>
      </c>
      <c r="AC220" s="22">
        <v>0.77148399999999995</v>
      </c>
      <c r="AD220">
        <f t="shared" si="40"/>
        <v>16.351299999999998</v>
      </c>
      <c r="AE220">
        <f t="shared" si="41"/>
        <v>12.632229517599999</v>
      </c>
      <c r="AF220" s="9"/>
      <c r="AG220" s="22">
        <v>0.95748900000000003</v>
      </c>
      <c r="AH220" s="22">
        <v>275.31200000000001</v>
      </c>
      <c r="AI220" s="22">
        <v>-1.6326899999999998E-2</v>
      </c>
      <c r="AJ220" s="22">
        <v>210</v>
      </c>
      <c r="AK220" s="22">
        <v>0.95642099999999997</v>
      </c>
      <c r="AL220">
        <f t="shared" si="42"/>
        <v>16.326899999999998</v>
      </c>
      <c r="AM220">
        <f t="shared" si="43"/>
        <v>15.632827154099999</v>
      </c>
      <c r="AP220" s="9"/>
      <c r="AQ220" s="22">
        <v>0.77255200000000002</v>
      </c>
      <c r="AR220" s="22">
        <v>336.73700000000002</v>
      </c>
      <c r="AS220" s="22">
        <v>-1.6333E-2</v>
      </c>
      <c r="AT220" s="22">
        <v>210</v>
      </c>
      <c r="AU220" s="22">
        <v>0.77148399999999995</v>
      </c>
      <c r="AV220">
        <f t="shared" si="44"/>
        <v>16.333000000000002</v>
      </c>
      <c r="AW220">
        <f t="shared" si="45"/>
        <v>12.618091816000002</v>
      </c>
      <c r="AX220" s="9"/>
      <c r="AY220" s="22">
        <v>0.95748900000000003</v>
      </c>
      <c r="AZ220" s="22">
        <v>550.84699999999998</v>
      </c>
      <c r="BA220" s="22">
        <v>-1.6262800000000001E-2</v>
      </c>
      <c r="BB220" s="22">
        <v>210</v>
      </c>
      <c r="BC220" s="22">
        <v>0.95642099999999997</v>
      </c>
      <c r="BD220">
        <f t="shared" si="46"/>
        <v>16.262800000000002</v>
      </c>
      <c r="BE220">
        <f t="shared" si="47"/>
        <v>15.571452109200003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67.123099999999994</v>
      </c>
      <c r="I221" s="22">
        <v>-1.63635E-2</v>
      </c>
      <c r="J221" s="22">
        <v>211</v>
      </c>
      <c r="K221" s="22">
        <v>0.76690700000000001</v>
      </c>
      <c r="L221">
        <f t="shared" si="36"/>
        <v>16.363499999999998</v>
      </c>
      <c r="M221">
        <f t="shared" si="37"/>
        <v>12.559264429499999</v>
      </c>
      <c r="N221" s="9"/>
      <c r="O221" s="22">
        <v>0.96252400000000005</v>
      </c>
      <c r="P221" s="22">
        <v>144.892</v>
      </c>
      <c r="Q221" s="22">
        <v>-1.6314700000000001E-2</v>
      </c>
      <c r="R221" s="22">
        <v>211</v>
      </c>
      <c r="S221" s="22">
        <v>0.96160900000000005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0.767517</v>
      </c>
      <c r="Z221" s="22">
        <v>212.958</v>
      </c>
      <c r="AA221" s="22">
        <v>-1.6342200000000001E-2</v>
      </c>
      <c r="AB221" s="22">
        <v>211</v>
      </c>
      <c r="AC221" s="22">
        <v>0.76660200000000001</v>
      </c>
      <c r="AD221">
        <f t="shared" si="40"/>
        <v>16.342200000000002</v>
      </c>
      <c r="AE221">
        <f t="shared" si="41"/>
        <v>12.542916317400001</v>
      </c>
      <c r="AF221" s="9"/>
      <c r="AG221" s="22">
        <v>0.96252400000000005</v>
      </c>
      <c r="AH221" s="22">
        <v>275.41199999999998</v>
      </c>
      <c r="AI221" s="22">
        <v>-1.6323899999999999E-2</v>
      </c>
      <c r="AJ221" s="22">
        <v>211</v>
      </c>
      <c r="AK221" s="22">
        <v>0.96130400000000005</v>
      </c>
      <c r="AL221">
        <f t="shared" si="42"/>
        <v>16.323899999999998</v>
      </c>
      <c r="AM221">
        <f t="shared" si="43"/>
        <v>15.712145523599998</v>
      </c>
      <c r="AP221" s="9"/>
      <c r="AQ221" s="22">
        <v>0.767517</v>
      </c>
      <c r="AR221" s="22">
        <v>336.83699999999999</v>
      </c>
      <c r="AS221" s="22">
        <v>-1.6339099999999999E-2</v>
      </c>
      <c r="AT221" s="22">
        <v>211</v>
      </c>
      <c r="AU221" s="22">
        <v>0.76629599999999998</v>
      </c>
      <c r="AV221">
        <f t="shared" si="44"/>
        <v>16.339099999999998</v>
      </c>
      <c r="AW221">
        <f t="shared" si="45"/>
        <v>12.540537014699998</v>
      </c>
      <c r="AX221" s="9"/>
      <c r="AY221" s="22">
        <v>0.96252400000000005</v>
      </c>
      <c r="AZ221" s="22">
        <v>550.94799999999998</v>
      </c>
      <c r="BA221" s="22">
        <v>-1.62659E-2</v>
      </c>
      <c r="BB221" s="22">
        <v>211</v>
      </c>
      <c r="BC221" s="22">
        <v>0.96130400000000005</v>
      </c>
      <c r="BD221">
        <f t="shared" si="46"/>
        <v>16.265899999999998</v>
      </c>
      <c r="BE221">
        <f t="shared" si="47"/>
        <v>15.6563191316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67.223799999999997</v>
      </c>
      <c r="I222" s="22">
        <v>-1.63757E-2</v>
      </c>
      <c r="J222" s="22">
        <v>212</v>
      </c>
      <c r="K222" s="22">
        <v>0.76171900000000003</v>
      </c>
      <c r="L222">
        <f t="shared" si="36"/>
        <v>16.375699999999998</v>
      </c>
      <c r="M222">
        <f t="shared" si="37"/>
        <v>12.486176487399998</v>
      </c>
      <c r="N222" s="9"/>
      <c r="O222" s="22">
        <v>0.96755999999999998</v>
      </c>
      <c r="P222" s="22">
        <v>144.99299999999999</v>
      </c>
      <c r="Q222" s="22">
        <v>-1.6330000000000001E-2</v>
      </c>
      <c r="R222" s="22">
        <v>212</v>
      </c>
      <c r="S222" s="22">
        <v>0.96710200000000002</v>
      </c>
      <c r="T222">
        <f t="shared" si="38"/>
        <v>16.330000000000002</v>
      </c>
      <c r="U222">
        <f t="shared" si="39"/>
        <v>15.800254800000001</v>
      </c>
      <c r="X222" s="9"/>
      <c r="Y222" s="22">
        <v>0.76248199999999999</v>
      </c>
      <c r="Z222" s="22">
        <v>213.059</v>
      </c>
      <c r="AA222" s="22">
        <v>-1.6342200000000001E-2</v>
      </c>
      <c r="AB222" s="22">
        <v>212</v>
      </c>
      <c r="AC222" s="22">
        <v>0.76110800000000001</v>
      </c>
      <c r="AD222">
        <f t="shared" si="40"/>
        <v>16.342200000000002</v>
      </c>
      <c r="AE222">
        <f t="shared" si="41"/>
        <v>12.460633340400001</v>
      </c>
      <c r="AF222" s="9"/>
      <c r="AG222" s="22">
        <v>0.96755999999999998</v>
      </c>
      <c r="AH222" s="22">
        <v>275.51299999999998</v>
      </c>
      <c r="AI222" s="22">
        <v>-1.63208E-2</v>
      </c>
      <c r="AJ222" s="22">
        <v>212</v>
      </c>
      <c r="AK222" s="22">
        <v>0.96649200000000002</v>
      </c>
      <c r="AL222">
        <f t="shared" si="42"/>
        <v>16.320799999999998</v>
      </c>
      <c r="AM222">
        <f t="shared" si="43"/>
        <v>15.791353247999998</v>
      </c>
      <c r="AP222" s="9"/>
      <c r="AQ222" s="22">
        <v>0.76248199999999999</v>
      </c>
      <c r="AR222" s="22">
        <v>336.93799999999999</v>
      </c>
      <c r="AS222" s="22">
        <v>-1.6326899999999998E-2</v>
      </c>
      <c r="AT222" s="22">
        <v>212</v>
      </c>
      <c r="AU222" s="22">
        <v>0.76110800000000001</v>
      </c>
      <c r="AV222">
        <f t="shared" si="44"/>
        <v>16.326899999999998</v>
      </c>
      <c r="AW222">
        <f t="shared" si="45"/>
        <v>12.448967365799998</v>
      </c>
      <c r="AX222" s="9"/>
      <c r="AY222" s="22">
        <v>0.96755999999999998</v>
      </c>
      <c r="AZ222" s="22">
        <v>551.04899999999998</v>
      </c>
      <c r="BA222" s="22">
        <v>-1.62659E-2</v>
      </c>
      <c r="BB222" s="22">
        <v>212</v>
      </c>
      <c r="BC222" s="22">
        <v>0.96679700000000002</v>
      </c>
      <c r="BD222">
        <f t="shared" si="46"/>
        <v>16.265899999999998</v>
      </c>
      <c r="BE222">
        <f t="shared" si="47"/>
        <v>15.738234203999998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67.3245</v>
      </c>
      <c r="I223" s="22">
        <v>-1.6366599999999999E-2</v>
      </c>
      <c r="J223" s="22">
        <v>213</v>
      </c>
      <c r="K223" s="22">
        <v>0.75653099999999995</v>
      </c>
      <c r="L223">
        <f t="shared" si="36"/>
        <v>16.366599999999998</v>
      </c>
      <c r="M223">
        <f t="shared" si="37"/>
        <v>12.396815703599998</v>
      </c>
      <c r="N223" s="9"/>
      <c r="O223" s="22">
        <v>0.97259499999999999</v>
      </c>
      <c r="P223" s="22">
        <v>145.09399999999999</v>
      </c>
      <c r="Q223" s="22">
        <v>-1.6314700000000001E-2</v>
      </c>
      <c r="R223" s="22">
        <v>213</v>
      </c>
      <c r="S223" s="22">
        <v>0.97167999999999999</v>
      </c>
      <c r="T223">
        <f t="shared" si="38"/>
        <v>16.314700000000002</v>
      </c>
      <c r="U223">
        <f t="shared" si="39"/>
        <v>15.867595646500002</v>
      </c>
      <c r="X223" s="9"/>
      <c r="Y223" s="22">
        <v>0.75744599999999995</v>
      </c>
      <c r="Z223" s="22">
        <v>213.16</v>
      </c>
      <c r="AA223" s="22">
        <v>-1.6345200000000001E-2</v>
      </c>
      <c r="AB223" s="22">
        <v>213</v>
      </c>
      <c r="AC223" s="22">
        <v>0.75653099999999995</v>
      </c>
      <c r="AD223">
        <f t="shared" si="40"/>
        <v>16.345200000000002</v>
      </c>
      <c r="AE223">
        <f t="shared" si="41"/>
        <v>12.380606359200002</v>
      </c>
      <c r="AF223" s="9"/>
      <c r="AG223" s="22">
        <v>0.97259499999999999</v>
      </c>
      <c r="AH223" s="22">
        <v>275.61399999999998</v>
      </c>
      <c r="AI223" s="22">
        <v>-1.6308599999999999E-2</v>
      </c>
      <c r="AJ223" s="22">
        <v>213</v>
      </c>
      <c r="AK223" s="22">
        <v>0.97198499999999999</v>
      </c>
      <c r="AL223">
        <f t="shared" si="42"/>
        <v>16.308599999999998</v>
      </c>
      <c r="AM223">
        <f t="shared" si="43"/>
        <v>15.861662816999999</v>
      </c>
      <c r="AP223" s="9"/>
      <c r="AQ223" s="22">
        <v>0.75744599999999995</v>
      </c>
      <c r="AR223" s="22">
        <v>337.03899999999999</v>
      </c>
      <c r="AS223" s="22">
        <v>-1.6336099999999999E-2</v>
      </c>
      <c r="AT223" s="22">
        <v>213</v>
      </c>
      <c r="AU223" s="22">
        <v>0.75683599999999995</v>
      </c>
      <c r="AV223">
        <f t="shared" si="44"/>
        <v>16.336099999999998</v>
      </c>
      <c r="AW223">
        <f t="shared" si="45"/>
        <v>12.373713600599999</v>
      </c>
      <c r="AX223" s="9"/>
      <c r="AY223" s="22">
        <v>0.97259499999999999</v>
      </c>
      <c r="AZ223" s="22">
        <v>551.15</v>
      </c>
      <c r="BA223" s="22">
        <v>-1.6259800000000001E-2</v>
      </c>
      <c r="BB223" s="22">
        <v>213</v>
      </c>
      <c r="BC223" s="22">
        <v>0.97198499999999999</v>
      </c>
      <c r="BD223">
        <f t="shared" si="46"/>
        <v>16.259800000000002</v>
      </c>
      <c r="BE223">
        <f t="shared" si="47"/>
        <v>15.814200181000002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67.425200000000004</v>
      </c>
      <c r="I224" s="22">
        <v>-1.63727E-2</v>
      </c>
      <c r="J224" s="22">
        <v>214</v>
      </c>
      <c r="K224" s="22">
        <v>0.75195299999999998</v>
      </c>
      <c r="L224">
        <f t="shared" si="36"/>
        <v>16.372700000000002</v>
      </c>
      <c r="M224">
        <f t="shared" si="37"/>
        <v>12.318999579700002</v>
      </c>
      <c r="N224" s="9"/>
      <c r="O224" s="22">
        <v>0.97763100000000003</v>
      </c>
      <c r="P224" s="22">
        <v>145.19399999999999</v>
      </c>
      <c r="Q224" s="22">
        <v>-1.6311599999999999E-2</v>
      </c>
      <c r="R224" s="22">
        <v>214</v>
      </c>
      <c r="S224" s="22">
        <v>0.97717299999999996</v>
      </c>
      <c r="T224">
        <f t="shared" si="38"/>
        <v>16.311599999999999</v>
      </c>
      <c r="U224">
        <f t="shared" si="39"/>
        <v>15.946725819599999</v>
      </c>
      <c r="X224" s="9"/>
      <c r="Y224" s="22">
        <v>0.75241100000000005</v>
      </c>
      <c r="Z224" s="22">
        <v>213.261</v>
      </c>
      <c r="AA224" s="22">
        <v>-1.63483E-2</v>
      </c>
      <c r="AB224" s="22">
        <v>214</v>
      </c>
      <c r="AC224" s="22">
        <v>0.75164799999999998</v>
      </c>
      <c r="AD224">
        <f t="shared" si="40"/>
        <v>16.348299999999998</v>
      </c>
      <c r="AE224">
        <f t="shared" si="41"/>
        <v>12.3006407513</v>
      </c>
      <c r="AF224" s="9"/>
      <c r="AG224" s="22">
        <v>0.97763100000000003</v>
      </c>
      <c r="AH224" s="22">
        <v>275.71499999999997</v>
      </c>
      <c r="AI224" s="22">
        <v>-1.6305500000000001E-2</v>
      </c>
      <c r="AJ224" s="22">
        <v>214</v>
      </c>
      <c r="AK224" s="22">
        <v>0.97747799999999996</v>
      </c>
      <c r="AL224">
        <f t="shared" si="42"/>
        <v>16.305500000000002</v>
      </c>
      <c r="AM224">
        <f t="shared" si="43"/>
        <v>15.940762270500002</v>
      </c>
      <c r="AP224" s="9"/>
      <c r="AQ224" s="22">
        <v>0.75241100000000005</v>
      </c>
      <c r="AR224" s="22">
        <v>337.14</v>
      </c>
      <c r="AS224" s="22">
        <v>-1.6330000000000001E-2</v>
      </c>
      <c r="AT224" s="22">
        <v>214</v>
      </c>
      <c r="AU224" s="22">
        <v>0.75103799999999998</v>
      </c>
      <c r="AV224">
        <f t="shared" si="44"/>
        <v>16.330000000000002</v>
      </c>
      <c r="AW224">
        <f t="shared" si="45"/>
        <v>12.286871630000002</v>
      </c>
      <c r="AX224" s="9"/>
      <c r="AY224" s="22">
        <v>0.97763100000000003</v>
      </c>
      <c r="AZ224" s="22">
        <v>551.25</v>
      </c>
      <c r="BA224" s="22">
        <v>-1.6262800000000001E-2</v>
      </c>
      <c r="BB224" s="22">
        <v>214</v>
      </c>
      <c r="BC224" s="22">
        <v>0.97625700000000004</v>
      </c>
      <c r="BD224">
        <f t="shared" si="46"/>
        <v>16.262800000000002</v>
      </c>
      <c r="BE224">
        <f t="shared" si="47"/>
        <v>15.899017426800002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67.525899999999993</v>
      </c>
      <c r="I225" s="22">
        <v>-1.63757E-2</v>
      </c>
      <c r="J225" s="22">
        <v>215</v>
      </c>
      <c r="K225" s="22">
        <v>0.74676500000000001</v>
      </c>
      <c r="L225">
        <f t="shared" si="36"/>
        <v>16.375699999999998</v>
      </c>
      <c r="M225">
        <f t="shared" si="37"/>
        <v>12.238788787499999</v>
      </c>
      <c r="N225" s="9"/>
      <c r="O225" s="22">
        <v>0.98266600000000004</v>
      </c>
      <c r="P225" s="22">
        <v>145.29499999999999</v>
      </c>
      <c r="Q225" s="22">
        <v>-1.6317700000000001E-2</v>
      </c>
      <c r="R225" s="22">
        <v>215</v>
      </c>
      <c r="S225" s="22">
        <v>0.98144500000000001</v>
      </c>
      <c r="T225">
        <f t="shared" si="38"/>
        <v>16.317700000000002</v>
      </c>
      <c r="U225">
        <f t="shared" si="39"/>
        <v>16.034848988200004</v>
      </c>
      <c r="X225" s="9"/>
      <c r="Y225" s="22">
        <v>0.74737500000000001</v>
      </c>
      <c r="Z225" s="22">
        <v>213.36099999999999</v>
      </c>
      <c r="AA225" s="22">
        <v>-1.6345200000000001E-2</v>
      </c>
      <c r="AB225" s="22">
        <v>215</v>
      </c>
      <c r="AC225" s="22">
        <v>0.74679600000000002</v>
      </c>
      <c r="AD225">
        <f t="shared" si="40"/>
        <v>16.345200000000002</v>
      </c>
      <c r="AE225">
        <f t="shared" si="41"/>
        <v>12.215993850000002</v>
      </c>
      <c r="AF225" s="9"/>
      <c r="AG225" s="22">
        <v>0.98266600000000004</v>
      </c>
      <c r="AH225" s="22">
        <v>275.815</v>
      </c>
      <c r="AI225" s="22">
        <v>-1.6311599999999999E-2</v>
      </c>
      <c r="AJ225" s="22">
        <v>215</v>
      </c>
      <c r="AK225" s="22">
        <v>0.98175000000000001</v>
      </c>
      <c r="AL225">
        <f t="shared" si="42"/>
        <v>16.311599999999999</v>
      </c>
      <c r="AM225">
        <f t="shared" si="43"/>
        <v>16.028854725599999</v>
      </c>
      <c r="AP225" s="9"/>
      <c r="AQ225" s="22">
        <v>0.74737500000000001</v>
      </c>
      <c r="AR225" s="22">
        <v>337.24</v>
      </c>
      <c r="AS225" s="22">
        <v>-1.6336099999999999E-2</v>
      </c>
      <c r="AT225" s="22">
        <v>215</v>
      </c>
      <c r="AU225" s="22">
        <v>0.74661299999999997</v>
      </c>
      <c r="AV225">
        <f t="shared" si="44"/>
        <v>16.336099999999998</v>
      </c>
      <c r="AW225">
        <f t="shared" si="45"/>
        <v>12.209192737499999</v>
      </c>
      <c r="AX225" s="9"/>
      <c r="AY225" s="22">
        <v>0.98266600000000004</v>
      </c>
      <c r="AZ225" s="22">
        <v>551.351</v>
      </c>
      <c r="BA225" s="22">
        <v>-1.6259800000000001E-2</v>
      </c>
      <c r="BB225" s="22">
        <v>215</v>
      </c>
      <c r="BC225" s="22">
        <v>0.98175000000000001</v>
      </c>
      <c r="BD225">
        <f t="shared" si="46"/>
        <v>16.259800000000002</v>
      </c>
      <c r="BE225">
        <f t="shared" si="47"/>
        <v>15.977952626800002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67.626599999999996</v>
      </c>
      <c r="I226" s="22">
        <v>-1.6378799999999999E-2</v>
      </c>
      <c r="J226" s="22">
        <v>216</v>
      </c>
      <c r="K226" s="22">
        <v>0.74154699999999996</v>
      </c>
      <c r="L226">
        <f t="shared" si="36"/>
        <v>16.378799999999998</v>
      </c>
      <c r="M226">
        <f t="shared" si="37"/>
        <v>12.158638391999999</v>
      </c>
      <c r="N226" s="9"/>
      <c r="O226" s="22">
        <v>0.98770100000000005</v>
      </c>
      <c r="P226" s="22">
        <v>145.39599999999999</v>
      </c>
      <c r="Q226" s="22">
        <v>-1.6311599999999999E-2</v>
      </c>
      <c r="R226" s="22">
        <v>216</v>
      </c>
      <c r="S226" s="22">
        <v>0.98663299999999998</v>
      </c>
      <c r="T226">
        <f t="shared" si="38"/>
        <v>16.311599999999999</v>
      </c>
      <c r="U226">
        <f t="shared" si="39"/>
        <v>16.1109836316</v>
      </c>
      <c r="X226" s="9"/>
      <c r="Y226" s="22">
        <v>0.74234</v>
      </c>
      <c r="Z226" s="22">
        <v>213.46199999999999</v>
      </c>
      <c r="AA226" s="22">
        <v>-1.6339099999999999E-2</v>
      </c>
      <c r="AB226" s="22">
        <v>216</v>
      </c>
      <c r="AC226" s="22">
        <v>0.74166900000000002</v>
      </c>
      <c r="AD226">
        <f t="shared" si="40"/>
        <v>16.339099999999998</v>
      </c>
      <c r="AE226">
        <f t="shared" si="41"/>
        <v>12.129167493999999</v>
      </c>
      <c r="AF226" s="9"/>
      <c r="AG226" s="22">
        <v>0.98770100000000005</v>
      </c>
      <c r="AH226" s="22">
        <v>275.916</v>
      </c>
      <c r="AI226" s="22">
        <v>-1.6308599999999999E-2</v>
      </c>
      <c r="AJ226" s="22">
        <v>216</v>
      </c>
      <c r="AK226" s="22">
        <v>0.98632799999999998</v>
      </c>
      <c r="AL226">
        <f t="shared" si="42"/>
        <v>16.308599999999998</v>
      </c>
      <c r="AM226">
        <f t="shared" si="43"/>
        <v>16.108020528600001</v>
      </c>
      <c r="AP226" s="9"/>
      <c r="AQ226" s="22">
        <v>0.74234</v>
      </c>
      <c r="AR226" s="22">
        <v>337.34100000000001</v>
      </c>
      <c r="AS226" s="22">
        <v>-1.6326899999999998E-2</v>
      </c>
      <c r="AT226" s="22">
        <v>216</v>
      </c>
      <c r="AU226" s="22">
        <v>0.74157700000000004</v>
      </c>
      <c r="AV226">
        <f t="shared" si="44"/>
        <v>16.326899999999998</v>
      </c>
      <c r="AW226">
        <f t="shared" si="45"/>
        <v>12.120110945999999</v>
      </c>
      <c r="AX226" s="9"/>
      <c r="AY226" s="22">
        <v>0.98770100000000005</v>
      </c>
      <c r="AZ226" s="22">
        <v>551.452</v>
      </c>
      <c r="BA226" s="22">
        <v>-1.6256699999999999E-2</v>
      </c>
      <c r="BB226" s="22">
        <v>216</v>
      </c>
      <c r="BC226" s="22">
        <v>0.98693799999999998</v>
      </c>
      <c r="BD226">
        <f t="shared" si="46"/>
        <v>16.256699999999999</v>
      </c>
      <c r="BE226">
        <f t="shared" si="47"/>
        <v>16.056758846699999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67.7273</v>
      </c>
      <c r="I227" s="22">
        <v>-1.6369600000000002E-2</v>
      </c>
      <c r="J227" s="22">
        <v>217</v>
      </c>
      <c r="K227" s="22">
        <v>0.73663299999999998</v>
      </c>
      <c r="L227">
        <f t="shared" si="36"/>
        <v>16.369600000000002</v>
      </c>
      <c r="M227">
        <f t="shared" si="37"/>
        <v>12.069387928000001</v>
      </c>
      <c r="N227" s="9"/>
      <c r="O227" s="22">
        <v>0.99273699999999998</v>
      </c>
      <c r="P227" s="22">
        <v>145.49700000000001</v>
      </c>
      <c r="Q227" s="22">
        <v>-1.6305500000000001E-2</v>
      </c>
      <c r="R227" s="22">
        <v>217</v>
      </c>
      <c r="S227" s="22">
        <v>0.99182099999999995</v>
      </c>
      <c r="T227">
        <f t="shared" si="38"/>
        <v>16.305500000000002</v>
      </c>
      <c r="U227">
        <f t="shared" si="39"/>
        <v>16.187073153500002</v>
      </c>
      <c r="X227" s="9"/>
      <c r="Y227" s="22">
        <v>0.73730499999999999</v>
      </c>
      <c r="Z227" s="22">
        <v>213.56299999999999</v>
      </c>
      <c r="AA227" s="22">
        <v>-1.63483E-2</v>
      </c>
      <c r="AB227" s="22">
        <v>217</v>
      </c>
      <c r="AC227" s="22">
        <v>0.73675500000000005</v>
      </c>
      <c r="AD227">
        <f t="shared" si="40"/>
        <v>16.348299999999998</v>
      </c>
      <c r="AE227">
        <f t="shared" si="41"/>
        <v>12.053683331499998</v>
      </c>
      <c r="AF227" s="9"/>
      <c r="AG227" s="22">
        <v>0.99273699999999998</v>
      </c>
      <c r="AH227" s="22">
        <v>276.017</v>
      </c>
      <c r="AI227" s="22">
        <v>-1.6305500000000001E-2</v>
      </c>
      <c r="AJ227" s="22">
        <v>217</v>
      </c>
      <c r="AK227" s="22">
        <v>0.99212599999999995</v>
      </c>
      <c r="AL227">
        <f t="shared" si="42"/>
        <v>16.305500000000002</v>
      </c>
      <c r="AM227">
        <f t="shared" si="43"/>
        <v>16.187073153500002</v>
      </c>
      <c r="AP227" s="9"/>
      <c r="AQ227" s="22">
        <v>0.73730499999999999</v>
      </c>
      <c r="AR227" s="22">
        <v>337.44200000000001</v>
      </c>
      <c r="AS227" s="22">
        <v>-1.6323899999999999E-2</v>
      </c>
      <c r="AT227" s="22">
        <v>217</v>
      </c>
      <c r="AU227" s="22">
        <v>0.73669399999999996</v>
      </c>
      <c r="AV227">
        <f t="shared" si="44"/>
        <v>16.323899999999998</v>
      </c>
      <c r="AW227">
        <f t="shared" si="45"/>
        <v>12.035693089499999</v>
      </c>
      <c r="AX227" s="9"/>
      <c r="AY227" s="22">
        <v>0.99273699999999998</v>
      </c>
      <c r="AZ227" s="22">
        <v>551.55200000000002</v>
      </c>
      <c r="BA227" s="22">
        <v>-1.6262800000000001E-2</v>
      </c>
      <c r="BB227" s="22">
        <v>217</v>
      </c>
      <c r="BC227" s="22">
        <v>0.99182099999999995</v>
      </c>
      <c r="BD227">
        <f t="shared" si="46"/>
        <v>16.262800000000002</v>
      </c>
      <c r="BE227">
        <f t="shared" si="47"/>
        <v>16.144683283600003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67.828100000000006</v>
      </c>
      <c r="I228" s="22">
        <v>-1.63727E-2</v>
      </c>
      <c r="J228" s="22">
        <v>218</v>
      </c>
      <c r="K228" s="22">
        <v>0.73159799999999997</v>
      </c>
      <c r="L228">
        <f t="shared" si="36"/>
        <v>16.372700000000002</v>
      </c>
      <c r="M228">
        <f t="shared" si="37"/>
        <v>11.989220656300001</v>
      </c>
      <c r="N228" s="9"/>
      <c r="O228" s="22">
        <v>0.99777199999999999</v>
      </c>
      <c r="P228" s="22">
        <v>145.59700000000001</v>
      </c>
      <c r="Q228" s="22">
        <v>-1.6308599999999999E-2</v>
      </c>
      <c r="R228" s="22">
        <v>218</v>
      </c>
      <c r="S228" s="22">
        <v>0.99670400000000003</v>
      </c>
      <c r="T228">
        <f t="shared" si="38"/>
        <v>16.308599999999998</v>
      </c>
      <c r="U228">
        <f t="shared" si="39"/>
        <v>16.272264439199997</v>
      </c>
      <c r="X228" s="9"/>
      <c r="Y228" s="22">
        <v>0.73226899999999995</v>
      </c>
      <c r="Z228" s="22">
        <v>213.66300000000001</v>
      </c>
      <c r="AA228" s="22">
        <v>-1.6345200000000001E-2</v>
      </c>
      <c r="AB228" s="22">
        <v>218</v>
      </c>
      <c r="AC228" s="22">
        <v>0.73172000000000004</v>
      </c>
      <c r="AD228">
        <f t="shared" si="40"/>
        <v>16.345200000000002</v>
      </c>
      <c r="AE228">
        <f t="shared" si="41"/>
        <v>11.969083258800001</v>
      </c>
      <c r="AF228" s="9"/>
      <c r="AG228" s="22">
        <v>0.99777199999999999</v>
      </c>
      <c r="AH228" s="22">
        <v>276.11700000000002</v>
      </c>
      <c r="AI228" s="22">
        <v>-1.6311599999999999E-2</v>
      </c>
      <c r="AJ228" s="22">
        <v>218</v>
      </c>
      <c r="AK228" s="22">
        <v>0.99670400000000003</v>
      </c>
      <c r="AL228">
        <f t="shared" si="42"/>
        <v>16.311599999999999</v>
      </c>
      <c r="AM228">
        <f t="shared" si="43"/>
        <v>16.275257755199998</v>
      </c>
      <c r="AP228" s="9"/>
      <c r="AQ228" s="22">
        <v>0.73226899999999995</v>
      </c>
      <c r="AR228" s="22">
        <v>337.54199999999997</v>
      </c>
      <c r="AS228" s="22">
        <v>-1.6336099999999999E-2</v>
      </c>
      <c r="AT228" s="22">
        <v>218</v>
      </c>
      <c r="AU228" s="22">
        <v>0.73159799999999997</v>
      </c>
      <c r="AV228">
        <f t="shared" si="44"/>
        <v>16.336099999999998</v>
      </c>
      <c r="AW228">
        <f t="shared" si="45"/>
        <v>11.962419610899998</v>
      </c>
      <c r="AX228" s="9"/>
      <c r="AY228" s="22">
        <v>0.99777199999999999</v>
      </c>
      <c r="AZ228" s="22">
        <v>551.65300000000002</v>
      </c>
      <c r="BA228" s="22">
        <v>-1.6275000000000001E-2</v>
      </c>
      <c r="BB228" s="22">
        <v>218</v>
      </c>
      <c r="BC228" s="22">
        <v>0.99670400000000003</v>
      </c>
      <c r="BD228">
        <f t="shared" si="46"/>
        <v>16.275000000000002</v>
      </c>
      <c r="BE228">
        <f t="shared" si="47"/>
        <v>16.238739300000002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67.928799999999995</v>
      </c>
      <c r="I229" s="22">
        <v>-1.6378799999999999E-2</v>
      </c>
      <c r="J229" s="22">
        <v>219</v>
      </c>
      <c r="K229" s="22">
        <v>0.72653199999999996</v>
      </c>
      <c r="L229">
        <f t="shared" si="36"/>
        <v>16.378799999999998</v>
      </c>
      <c r="M229">
        <f t="shared" si="37"/>
        <v>11.911220239199999</v>
      </c>
      <c r="N229" s="9"/>
      <c r="O229" s="22">
        <v>1.00281</v>
      </c>
      <c r="P229" s="22">
        <v>145.69800000000001</v>
      </c>
      <c r="Q229" s="22">
        <v>-1.6305500000000001E-2</v>
      </c>
      <c r="R229" s="22">
        <v>219</v>
      </c>
      <c r="S229" s="22">
        <v>1.0018899999999999</v>
      </c>
      <c r="T229">
        <f t="shared" si="38"/>
        <v>16.305500000000002</v>
      </c>
      <c r="U229">
        <f t="shared" si="39"/>
        <v>16.351318455000001</v>
      </c>
      <c r="X229" s="9"/>
      <c r="Y229" s="22">
        <v>0.72723400000000005</v>
      </c>
      <c r="Z229" s="22">
        <v>213.76400000000001</v>
      </c>
      <c r="AA229" s="22">
        <v>-1.6351299999999999E-2</v>
      </c>
      <c r="AB229" s="22">
        <v>219</v>
      </c>
      <c r="AC229" s="22">
        <v>0.72647099999999998</v>
      </c>
      <c r="AD229">
        <f t="shared" si="40"/>
        <v>16.351299999999998</v>
      </c>
      <c r="AE229">
        <f t="shared" si="41"/>
        <v>11.8912213042</v>
      </c>
      <c r="AF229" s="9"/>
      <c r="AG229" s="22">
        <v>1.00281</v>
      </c>
      <c r="AH229" s="22">
        <v>276.21800000000002</v>
      </c>
      <c r="AI229" s="22">
        <v>-1.6302500000000001E-2</v>
      </c>
      <c r="AJ229" s="22">
        <v>219</v>
      </c>
      <c r="AK229" s="22">
        <v>1.0018899999999999</v>
      </c>
      <c r="AL229">
        <f t="shared" si="42"/>
        <v>16.302500000000002</v>
      </c>
      <c r="AM229">
        <f t="shared" si="43"/>
        <v>16.348310025</v>
      </c>
      <c r="AP229" s="9"/>
      <c r="AQ229" s="22">
        <v>0.72723400000000005</v>
      </c>
      <c r="AR229" s="22">
        <v>337.64299999999997</v>
      </c>
      <c r="AS229" s="22">
        <v>-1.6336099999999999E-2</v>
      </c>
      <c r="AT229" s="22">
        <v>219</v>
      </c>
      <c r="AU229" s="22">
        <v>0.72656299999999996</v>
      </c>
      <c r="AV229">
        <f t="shared" si="44"/>
        <v>16.336099999999998</v>
      </c>
      <c r="AW229">
        <f t="shared" si="45"/>
        <v>11.880167347399999</v>
      </c>
      <c r="AX229" s="9"/>
      <c r="AY229" s="22">
        <v>1.00281</v>
      </c>
      <c r="AZ229" s="22">
        <v>551.75400000000002</v>
      </c>
      <c r="BA229" s="22">
        <v>-1.62506E-2</v>
      </c>
      <c r="BB229" s="22">
        <v>219</v>
      </c>
      <c r="BC229" s="22">
        <v>1.0018899999999999</v>
      </c>
      <c r="BD229">
        <f t="shared" si="46"/>
        <v>16.250600000000002</v>
      </c>
      <c r="BE229">
        <f t="shared" si="47"/>
        <v>16.296264186000002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68.029499999999999</v>
      </c>
      <c r="I230" s="22">
        <v>-1.6381799999999998E-2</v>
      </c>
      <c r="J230" s="22">
        <v>220</v>
      </c>
      <c r="K230" s="22">
        <v>0.72155800000000003</v>
      </c>
      <c r="L230">
        <f t="shared" si="36"/>
        <v>16.381799999999998</v>
      </c>
      <c r="M230">
        <f t="shared" si="37"/>
        <v>11.8309031964</v>
      </c>
      <c r="N230" s="9"/>
      <c r="O230" s="22">
        <v>1.0078400000000001</v>
      </c>
      <c r="P230" s="22">
        <v>145.79900000000001</v>
      </c>
      <c r="Q230" s="22">
        <v>-1.6299399999999999E-2</v>
      </c>
      <c r="R230" s="22">
        <v>220</v>
      </c>
      <c r="S230" s="22">
        <v>1.00647</v>
      </c>
      <c r="T230">
        <f t="shared" si="38"/>
        <v>16.299399999999999</v>
      </c>
      <c r="U230">
        <f t="shared" si="39"/>
        <v>16.427187296</v>
      </c>
      <c r="X230" s="9"/>
      <c r="Y230" s="22">
        <v>0.72219800000000001</v>
      </c>
      <c r="Z230" s="22">
        <v>213.86500000000001</v>
      </c>
      <c r="AA230" s="22">
        <v>-1.63483E-2</v>
      </c>
      <c r="AB230" s="22">
        <v>220</v>
      </c>
      <c r="AC230" s="22">
        <v>0.72152700000000003</v>
      </c>
      <c r="AD230">
        <f t="shared" si="40"/>
        <v>16.348299999999998</v>
      </c>
      <c r="AE230">
        <f t="shared" si="41"/>
        <v>11.806709563399998</v>
      </c>
      <c r="AF230" s="9"/>
      <c r="AG230" s="22">
        <v>1.0078400000000001</v>
      </c>
      <c r="AH230" s="22">
        <v>276.31900000000002</v>
      </c>
      <c r="AI230" s="22">
        <v>-1.6305500000000001E-2</v>
      </c>
      <c r="AJ230" s="22">
        <v>220</v>
      </c>
      <c r="AK230" s="22">
        <v>1.00708</v>
      </c>
      <c r="AL230">
        <f t="shared" si="42"/>
        <v>16.305500000000002</v>
      </c>
      <c r="AM230">
        <f t="shared" si="43"/>
        <v>16.433335120000002</v>
      </c>
      <c r="AP230" s="9"/>
      <c r="AQ230" s="22">
        <v>0.72219800000000001</v>
      </c>
      <c r="AR230" s="22">
        <v>337.74400000000003</v>
      </c>
      <c r="AS230" s="22">
        <v>-1.6326899999999998E-2</v>
      </c>
      <c r="AT230" s="22">
        <v>220</v>
      </c>
      <c r="AU230" s="22">
        <v>0.72152700000000003</v>
      </c>
      <c r="AV230">
        <f t="shared" si="44"/>
        <v>16.326899999999998</v>
      </c>
      <c r="AW230">
        <f t="shared" si="45"/>
        <v>11.791254526199999</v>
      </c>
      <c r="AX230" s="9"/>
      <c r="AY230" s="22">
        <v>1.0078400000000001</v>
      </c>
      <c r="AZ230" s="22">
        <v>551.85500000000002</v>
      </c>
      <c r="BA230" s="22">
        <v>-1.6253699999999999E-2</v>
      </c>
      <c r="BB230" s="22">
        <v>220</v>
      </c>
      <c r="BC230" s="22">
        <v>1.00708</v>
      </c>
      <c r="BD230">
        <f t="shared" si="46"/>
        <v>16.253699999999998</v>
      </c>
      <c r="BE230">
        <f t="shared" si="47"/>
        <v>16.381129007999998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68.130200000000002</v>
      </c>
      <c r="I231" s="22">
        <v>-1.63757E-2</v>
      </c>
      <c r="J231" s="22">
        <v>221</v>
      </c>
      <c r="K231" s="22">
        <v>0.71652199999999999</v>
      </c>
      <c r="L231">
        <f t="shared" si="36"/>
        <v>16.375699999999998</v>
      </c>
      <c r="M231">
        <f t="shared" si="37"/>
        <v>11.744046139099998</v>
      </c>
      <c r="N231" s="9"/>
      <c r="O231" s="22">
        <v>1.01288</v>
      </c>
      <c r="P231" s="22">
        <v>145.899</v>
      </c>
      <c r="Q231" s="22">
        <v>-1.6299399999999999E-2</v>
      </c>
      <c r="R231" s="22">
        <v>221</v>
      </c>
      <c r="S231" s="22">
        <v>1.01227</v>
      </c>
      <c r="T231">
        <f t="shared" si="38"/>
        <v>16.299399999999999</v>
      </c>
      <c r="U231">
        <f t="shared" si="39"/>
        <v>16.509336271999999</v>
      </c>
      <c r="X231" s="9"/>
      <c r="Y231" s="22">
        <v>0.71716299999999999</v>
      </c>
      <c r="Z231" s="22">
        <v>213.96600000000001</v>
      </c>
      <c r="AA231" s="22">
        <v>-1.6351299999999999E-2</v>
      </c>
      <c r="AB231" s="22">
        <v>221</v>
      </c>
      <c r="AC231" s="22">
        <v>0.71649200000000002</v>
      </c>
      <c r="AD231">
        <f t="shared" si="40"/>
        <v>16.351299999999998</v>
      </c>
      <c r="AE231">
        <f t="shared" si="41"/>
        <v>11.726547361899998</v>
      </c>
      <c r="AF231" s="9"/>
      <c r="AG231" s="22">
        <v>1.01288</v>
      </c>
      <c r="AH231" s="22">
        <v>276.42</v>
      </c>
      <c r="AI231" s="22">
        <v>-1.6302500000000001E-2</v>
      </c>
      <c r="AJ231" s="22">
        <v>221</v>
      </c>
      <c r="AK231" s="22">
        <v>1.01166</v>
      </c>
      <c r="AL231">
        <f t="shared" si="42"/>
        <v>16.302500000000002</v>
      </c>
      <c r="AM231">
        <f t="shared" si="43"/>
        <v>16.512476200000002</v>
      </c>
      <c r="AP231" s="9"/>
      <c r="AQ231" s="22">
        <v>0.71716299999999999</v>
      </c>
      <c r="AR231" s="22">
        <v>337.84399999999999</v>
      </c>
      <c r="AS231" s="22">
        <v>-1.6333E-2</v>
      </c>
      <c r="AT231" s="22">
        <v>221</v>
      </c>
      <c r="AU231" s="22">
        <v>0.716553</v>
      </c>
      <c r="AV231">
        <f t="shared" si="44"/>
        <v>16.333000000000002</v>
      </c>
      <c r="AW231">
        <f t="shared" si="45"/>
        <v>11.713423279000001</v>
      </c>
      <c r="AX231" s="9"/>
      <c r="AY231" s="22">
        <v>1.01288</v>
      </c>
      <c r="AZ231" s="22">
        <v>551.95500000000004</v>
      </c>
      <c r="BA231" s="22">
        <v>-1.6259800000000001E-2</v>
      </c>
      <c r="BB231" s="22">
        <v>221</v>
      </c>
      <c r="BC231" s="22">
        <v>1.01196</v>
      </c>
      <c r="BD231">
        <f t="shared" si="46"/>
        <v>16.259800000000002</v>
      </c>
      <c r="BE231">
        <f t="shared" si="47"/>
        <v>16.469226224000003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68.230900000000005</v>
      </c>
      <c r="I232" s="22">
        <v>-1.63635E-2</v>
      </c>
      <c r="J232" s="22">
        <v>222</v>
      </c>
      <c r="K232" s="22">
        <v>0.711426</v>
      </c>
      <c r="L232">
        <f t="shared" si="36"/>
        <v>16.363499999999998</v>
      </c>
      <c r="M232">
        <f t="shared" si="37"/>
        <v>11.652906527999999</v>
      </c>
      <c r="N232" s="9"/>
      <c r="O232" s="22">
        <v>1.0179100000000001</v>
      </c>
      <c r="P232" s="22">
        <v>146</v>
      </c>
      <c r="Q232" s="22">
        <v>-1.6311599999999999E-2</v>
      </c>
      <c r="R232" s="22">
        <v>222</v>
      </c>
      <c r="S232" s="22">
        <v>1.01685</v>
      </c>
      <c r="T232">
        <f t="shared" si="38"/>
        <v>16.311599999999999</v>
      </c>
      <c r="U232">
        <f t="shared" si="39"/>
        <v>16.603740756000001</v>
      </c>
      <c r="X232" s="9"/>
      <c r="Y232" s="22">
        <v>0.71212799999999998</v>
      </c>
      <c r="Z232" s="22">
        <v>214.066</v>
      </c>
      <c r="AA232" s="22">
        <v>-1.6357400000000001E-2</v>
      </c>
      <c r="AB232" s="22">
        <v>222</v>
      </c>
      <c r="AC232" s="22">
        <v>0.711426</v>
      </c>
      <c r="AD232">
        <f t="shared" si="40"/>
        <v>16.357400000000002</v>
      </c>
      <c r="AE232">
        <f t="shared" si="41"/>
        <v>11.648562547200001</v>
      </c>
      <c r="AF232" s="9"/>
      <c r="AG232" s="22">
        <v>1.0179100000000001</v>
      </c>
      <c r="AH232" s="22">
        <v>276.52</v>
      </c>
      <c r="AI232" s="22">
        <v>-1.6296399999999999E-2</v>
      </c>
      <c r="AJ232" s="22">
        <v>222</v>
      </c>
      <c r="AK232" s="22">
        <v>1.01685</v>
      </c>
      <c r="AL232">
        <f t="shared" si="42"/>
        <v>16.296399999999998</v>
      </c>
      <c r="AM232">
        <f t="shared" si="43"/>
        <v>16.588268524</v>
      </c>
      <c r="AP232" s="9"/>
      <c r="AQ232" s="22">
        <v>0.71212799999999998</v>
      </c>
      <c r="AR232" s="22">
        <v>337.94499999999999</v>
      </c>
      <c r="AS232" s="22">
        <v>-1.6339099999999999E-2</v>
      </c>
      <c r="AT232" s="22">
        <v>222</v>
      </c>
      <c r="AU232" s="22">
        <v>0.71157800000000004</v>
      </c>
      <c r="AV232">
        <f t="shared" si="44"/>
        <v>16.339099999999998</v>
      </c>
      <c r="AW232">
        <f t="shared" si="45"/>
        <v>11.635530604799998</v>
      </c>
      <c r="AX232" s="9"/>
      <c r="AY232" s="22">
        <v>1.0179100000000001</v>
      </c>
      <c r="AZ232" s="22">
        <v>552.05600000000004</v>
      </c>
      <c r="BA232" s="22">
        <v>-1.6256699999999999E-2</v>
      </c>
      <c r="BB232" s="22">
        <v>222</v>
      </c>
      <c r="BC232" s="22">
        <v>1.01715</v>
      </c>
      <c r="BD232">
        <f t="shared" si="46"/>
        <v>16.256699999999999</v>
      </c>
      <c r="BE232">
        <f t="shared" si="47"/>
        <v>16.547857496999999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68.331599999999995</v>
      </c>
      <c r="I233" s="22">
        <v>-1.63727E-2</v>
      </c>
      <c r="J233" s="22">
        <v>223</v>
      </c>
      <c r="K233" s="22">
        <v>0.70651200000000003</v>
      </c>
      <c r="L233">
        <f t="shared" si="36"/>
        <v>16.372700000000002</v>
      </c>
      <c r="M233">
        <f t="shared" si="37"/>
        <v>11.577005188400003</v>
      </c>
      <c r="N233" s="9"/>
      <c r="O233" s="22">
        <v>1.02295</v>
      </c>
      <c r="P233" s="22">
        <v>146.101</v>
      </c>
      <c r="Q233" s="22">
        <v>-1.6305500000000001E-2</v>
      </c>
      <c r="R233" s="22">
        <v>223</v>
      </c>
      <c r="S233" s="22">
        <v>1.02203</v>
      </c>
      <c r="T233">
        <f t="shared" si="38"/>
        <v>16.305500000000002</v>
      </c>
      <c r="U233">
        <f t="shared" si="39"/>
        <v>16.679711225000002</v>
      </c>
      <c r="X233" s="9"/>
      <c r="Y233" s="22">
        <v>0.70709200000000005</v>
      </c>
      <c r="Z233" s="22">
        <v>214.167</v>
      </c>
      <c r="AA233" s="22">
        <v>-1.6366599999999999E-2</v>
      </c>
      <c r="AB233" s="22">
        <v>223</v>
      </c>
      <c r="AC233" s="22">
        <v>0.70648200000000005</v>
      </c>
      <c r="AD233">
        <f t="shared" si="40"/>
        <v>16.366599999999998</v>
      </c>
      <c r="AE233">
        <f t="shared" si="41"/>
        <v>11.572691927199999</v>
      </c>
      <c r="AF233" s="9"/>
      <c r="AG233" s="22">
        <v>1.02295</v>
      </c>
      <c r="AH233" s="22">
        <v>276.62099999999998</v>
      </c>
      <c r="AI233" s="22">
        <v>-1.6299399999999999E-2</v>
      </c>
      <c r="AJ233" s="22">
        <v>223</v>
      </c>
      <c r="AK233" s="22">
        <v>1.02203</v>
      </c>
      <c r="AL233">
        <f t="shared" si="42"/>
        <v>16.299399999999999</v>
      </c>
      <c r="AM233">
        <f t="shared" si="43"/>
        <v>16.673471230000001</v>
      </c>
      <c r="AP233" s="9"/>
      <c r="AQ233" s="22">
        <v>0.70709200000000005</v>
      </c>
      <c r="AR233" s="22">
        <v>338.04599999999999</v>
      </c>
      <c r="AS233" s="22">
        <v>-1.6357400000000001E-2</v>
      </c>
      <c r="AT233" s="22">
        <v>223</v>
      </c>
      <c r="AU233" s="22">
        <v>0.70623800000000003</v>
      </c>
      <c r="AV233">
        <f t="shared" si="44"/>
        <v>16.357400000000002</v>
      </c>
      <c r="AW233">
        <f t="shared" si="45"/>
        <v>11.566186680800003</v>
      </c>
      <c r="AX233" s="9"/>
      <c r="AY233" s="22">
        <v>1.02295</v>
      </c>
      <c r="AZ233" s="22">
        <v>552.15700000000004</v>
      </c>
      <c r="BA233" s="22">
        <v>-1.62506E-2</v>
      </c>
      <c r="BB233" s="22">
        <v>223</v>
      </c>
      <c r="BC233" s="22">
        <v>1.02142</v>
      </c>
      <c r="BD233">
        <f t="shared" si="46"/>
        <v>16.250600000000002</v>
      </c>
      <c r="BE233">
        <f t="shared" si="47"/>
        <v>16.623551270000004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68.432299999999998</v>
      </c>
      <c r="I234" s="22">
        <v>-1.6369600000000002E-2</v>
      </c>
      <c r="J234" s="22">
        <v>224</v>
      </c>
      <c r="K234" s="22">
        <v>0.70150800000000002</v>
      </c>
      <c r="L234">
        <f t="shared" si="36"/>
        <v>16.369600000000002</v>
      </c>
      <c r="M234">
        <f t="shared" si="37"/>
        <v>11.492392267200001</v>
      </c>
      <c r="N234" s="9"/>
      <c r="O234" s="22">
        <v>1.0279799999999999</v>
      </c>
      <c r="P234" s="22">
        <v>146.202</v>
      </c>
      <c r="Q234" s="22">
        <v>-1.6299399999999999E-2</v>
      </c>
      <c r="R234" s="22">
        <v>224</v>
      </c>
      <c r="S234" s="22">
        <v>1.02722</v>
      </c>
      <c r="T234">
        <f t="shared" si="38"/>
        <v>16.299399999999999</v>
      </c>
      <c r="U234">
        <f t="shared" si="39"/>
        <v>16.755457211999996</v>
      </c>
      <c r="X234" s="9"/>
      <c r="Y234" s="22">
        <v>0.70205700000000004</v>
      </c>
      <c r="Z234" s="22">
        <v>214.268</v>
      </c>
      <c r="AA234" s="22">
        <v>-1.63605E-2</v>
      </c>
      <c r="AB234" s="22">
        <v>224</v>
      </c>
      <c r="AC234" s="22">
        <v>0.70147700000000002</v>
      </c>
      <c r="AD234">
        <f t="shared" si="40"/>
        <v>16.360500000000002</v>
      </c>
      <c r="AE234">
        <f t="shared" si="41"/>
        <v>11.486003548500001</v>
      </c>
      <c r="AF234" s="9"/>
      <c r="AG234" s="22">
        <v>1.0279799999999999</v>
      </c>
      <c r="AH234" s="22">
        <v>276.72199999999998</v>
      </c>
      <c r="AI234" s="22">
        <v>-1.6305500000000001E-2</v>
      </c>
      <c r="AJ234" s="22">
        <v>224</v>
      </c>
      <c r="AK234" s="22">
        <v>1.0269200000000001</v>
      </c>
      <c r="AL234">
        <f t="shared" si="42"/>
        <v>16.305500000000002</v>
      </c>
      <c r="AM234">
        <f t="shared" si="43"/>
        <v>16.76172789</v>
      </c>
      <c r="AP234" s="9"/>
      <c r="AQ234" s="22">
        <v>0.70205700000000004</v>
      </c>
      <c r="AR234" s="22">
        <v>338.14699999999999</v>
      </c>
      <c r="AS234" s="22">
        <v>-1.63483E-2</v>
      </c>
      <c r="AT234" s="22">
        <v>224</v>
      </c>
      <c r="AU234" s="22">
        <v>0.70135499999999995</v>
      </c>
      <c r="AV234">
        <f t="shared" si="44"/>
        <v>16.348299999999998</v>
      </c>
      <c r="AW234">
        <f t="shared" si="45"/>
        <v>11.4774384531</v>
      </c>
      <c r="AX234" s="9"/>
      <c r="AY234" s="22">
        <v>1.0279799999999999</v>
      </c>
      <c r="AZ234" s="22">
        <v>552.25699999999995</v>
      </c>
      <c r="BA234" s="22">
        <v>-1.6244499999999999E-2</v>
      </c>
      <c r="BB234" s="22">
        <v>224</v>
      </c>
      <c r="BC234" s="22">
        <v>1.0269200000000001</v>
      </c>
      <c r="BD234">
        <f t="shared" si="46"/>
        <v>16.244499999999999</v>
      </c>
      <c r="BE234">
        <f t="shared" si="47"/>
        <v>16.699021109999997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68.533000000000001</v>
      </c>
      <c r="I235" s="22">
        <v>-1.63757E-2</v>
      </c>
      <c r="J235" s="22">
        <v>225</v>
      </c>
      <c r="K235" s="22">
        <v>0.696411</v>
      </c>
      <c r="L235">
        <f t="shared" si="36"/>
        <v>16.375699999999998</v>
      </c>
      <c r="M235">
        <f t="shared" si="37"/>
        <v>11.4142067897</v>
      </c>
      <c r="N235" s="9"/>
      <c r="O235" s="22">
        <v>1.03302</v>
      </c>
      <c r="P235" s="22">
        <v>146.30199999999999</v>
      </c>
      <c r="Q235" s="22">
        <v>-1.62933E-2</v>
      </c>
      <c r="R235" s="22">
        <v>225</v>
      </c>
      <c r="S235" s="22">
        <v>1.0318000000000001</v>
      </c>
      <c r="T235">
        <f t="shared" si="38"/>
        <v>16.293299999999999</v>
      </c>
      <c r="U235">
        <f t="shared" si="39"/>
        <v>16.831304765999999</v>
      </c>
      <c r="X235" s="9"/>
      <c r="Y235" s="22">
        <v>0.697021</v>
      </c>
      <c r="Z235" s="22">
        <v>214.36799999999999</v>
      </c>
      <c r="AA235" s="22">
        <v>-1.6351299999999999E-2</v>
      </c>
      <c r="AB235" s="22">
        <v>225</v>
      </c>
      <c r="AC235" s="22">
        <v>0.69628900000000005</v>
      </c>
      <c r="AD235">
        <f t="shared" si="40"/>
        <v>16.351299999999998</v>
      </c>
      <c r="AE235">
        <f t="shared" si="41"/>
        <v>11.397199477299999</v>
      </c>
      <c r="AF235" s="9"/>
      <c r="AG235" s="22">
        <v>1.03302</v>
      </c>
      <c r="AH235" s="22">
        <v>276.822</v>
      </c>
      <c r="AI235" s="22">
        <v>-1.6302500000000001E-2</v>
      </c>
      <c r="AJ235" s="22">
        <v>225</v>
      </c>
      <c r="AK235" s="22">
        <v>1.0318000000000001</v>
      </c>
      <c r="AL235">
        <f t="shared" si="42"/>
        <v>16.302500000000002</v>
      </c>
      <c r="AM235">
        <f t="shared" si="43"/>
        <v>16.840808550000002</v>
      </c>
      <c r="AP235" s="9"/>
      <c r="AQ235" s="22">
        <v>0.697021</v>
      </c>
      <c r="AR235" s="22">
        <v>338.24700000000001</v>
      </c>
      <c r="AS235" s="22">
        <v>-1.63483E-2</v>
      </c>
      <c r="AT235" s="22">
        <v>225</v>
      </c>
      <c r="AU235" s="22">
        <v>0.69635000000000002</v>
      </c>
      <c r="AV235">
        <f t="shared" si="44"/>
        <v>16.348299999999998</v>
      </c>
      <c r="AW235">
        <f t="shared" si="45"/>
        <v>11.395108414299999</v>
      </c>
      <c r="AX235" s="9"/>
      <c r="AY235" s="22">
        <v>1.03302</v>
      </c>
      <c r="AZ235" s="22">
        <v>552.35799999999995</v>
      </c>
      <c r="BA235" s="22">
        <v>-1.6256699999999999E-2</v>
      </c>
      <c r="BB235" s="22">
        <v>225</v>
      </c>
      <c r="BC235" s="22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68.633700000000005</v>
      </c>
      <c r="I236" s="22">
        <v>-1.6378799999999999E-2</v>
      </c>
      <c r="J236" s="22">
        <v>226</v>
      </c>
      <c r="K236" s="22">
        <v>0.69128400000000001</v>
      </c>
      <c r="L236">
        <f t="shared" si="36"/>
        <v>16.378799999999998</v>
      </c>
      <c r="M236">
        <f t="shared" si="37"/>
        <v>11.333900296799998</v>
      </c>
      <c r="N236" s="9"/>
      <c r="O236" s="22">
        <v>1.03806</v>
      </c>
      <c r="P236" s="22">
        <v>146.40299999999999</v>
      </c>
      <c r="Q236" s="22">
        <v>-1.6299399999999999E-2</v>
      </c>
      <c r="R236" s="22">
        <v>226</v>
      </c>
      <c r="S236" s="22">
        <v>1.03668</v>
      </c>
      <c r="T236">
        <f t="shared" si="38"/>
        <v>16.299399999999999</v>
      </c>
      <c r="U236">
        <f t="shared" si="39"/>
        <v>16.919755163999998</v>
      </c>
      <c r="X236" s="9"/>
      <c r="Y236" s="22">
        <v>0.69198599999999999</v>
      </c>
      <c r="Z236" s="22">
        <v>214.46899999999999</v>
      </c>
      <c r="AA236" s="22">
        <v>-1.6366599999999999E-2</v>
      </c>
      <c r="AB236" s="22">
        <v>226</v>
      </c>
      <c r="AC236" s="22">
        <v>0.69146700000000005</v>
      </c>
      <c r="AD236">
        <f t="shared" si="40"/>
        <v>16.366599999999998</v>
      </c>
      <c r="AE236">
        <f t="shared" si="41"/>
        <v>11.325458067599998</v>
      </c>
      <c r="AF236" s="9"/>
      <c r="AG236" s="22">
        <v>1.03806</v>
      </c>
      <c r="AH236" s="22">
        <v>276.923</v>
      </c>
      <c r="AI236" s="22">
        <v>-1.62933E-2</v>
      </c>
      <c r="AJ236" s="22">
        <v>226</v>
      </c>
      <c r="AK236" s="22">
        <v>1.03729</v>
      </c>
      <c r="AL236">
        <f t="shared" si="42"/>
        <v>16.293299999999999</v>
      </c>
      <c r="AM236">
        <f t="shared" si="43"/>
        <v>16.913422997999998</v>
      </c>
      <c r="AP236" s="9"/>
      <c r="AQ236" s="22">
        <v>0.69198599999999999</v>
      </c>
      <c r="AR236" s="22">
        <v>338.34800000000001</v>
      </c>
      <c r="AS236" s="22">
        <v>-1.6345200000000001E-2</v>
      </c>
      <c r="AT236" s="22">
        <v>226</v>
      </c>
      <c r="AU236" s="22">
        <v>0.69131500000000001</v>
      </c>
      <c r="AV236">
        <f t="shared" si="44"/>
        <v>16.345200000000002</v>
      </c>
      <c r="AW236">
        <f t="shared" si="45"/>
        <v>11.3106495672</v>
      </c>
      <c r="AX236" s="9"/>
      <c r="AY236" s="22">
        <v>1.03806</v>
      </c>
      <c r="AZ236" s="22">
        <v>552.45899999999995</v>
      </c>
      <c r="BA236" s="22">
        <v>-1.62506E-2</v>
      </c>
      <c r="BB236" s="22">
        <v>226</v>
      </c>
      <c r="BC236" s="22">
        <v>1.0369900000000001</v>
      </c>
      <c r="BD236">
        <f t="shared" si="46"/>
        <v>16.250600000000002</v>
      </c>
      <c r="BE236">
        <f t="shared" si="47"/>
        <v>16.869097836000002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68.734399999999994</v>
      </c>
      <c r="I237" s="22">
        <v>-1.63879E-2</v>
      </c>
      <c r="J237" s="22">
        <v>227</v>
      </c>
      <c r="K237" s="22">
        <v>0.68615700000000002</v>
      </c>
      <c r="L237">
        <f t="shared" si="36"/>
        <v>16.387900000000002</v>
      </c>
      <c r="M237">
        <f t="shared" si="37"/>
        <v>11.257684292900001</v>
      </c>
      <c r="N237" s="9"/>
      <c r="O237" s="22">
        <v>1.0430900000000001</v>
      </c>
      <c r="P237" s="22">
        <v>146.50399999999999</v>
      </c>
      <c r="Q237" s="22">
        <v>-1.6296399999999999E-2</v>
      </c>
      <c r="R237" s="22">
        <v>227</v>
      </c>
      <c r="S237" s="22">
        <v>1.04156</v>
      </c>
      <c r="T237">
        <f t="shared" si="38"/>
        <v>16.296399999999998</v>
      </c>
      <c r="U237">
        <f t="shared" si="39"/>
        <v>16.998611875999998</v>
      </c>
      <c r="X237" s="9"/>
      <c r="Y237" s="22">
        <v>0.68695099999999998</v>
      </c>
      <c r="Z237" s="22">
        <v>214.57</v>
      </c>
      <c r="AA237" s="22">
        <v>-1.63635E-2</v>
      </c>
      <c r="AB237" s="22">
        <v>227</v>
      </c>
      <c r="AC237" s="22">
        <v>0.68633999999999995</v>
      </c>
      <c r="AD237">
        <f t="shared" si="40"/>
        <v>16.363499999999998</v>
      </c>
      <c r="AE237">
        <f t="shared" si="41"/>
        <v>11.240922688499998</v>
      </c>
      <c r="AF237" s="9"/>
      <c r="AG237" s="22">
        <v>1.0430900000000001</v>
      </c>
      <c r="AH237" s="22">
        <v>277.024</v>
      </c>
      <c r="AI237" s="22">
        <v>-1.6296399999999999E-2</v>
      </c>
      <c r="AJ237" s="22">
        <v>227</v>
      </c>
      <c r="AK237" s="22">
        <v>1.0421800000000001</v>
      </c>
      <c r="AL237">
        <f t="shared" si="42"/>
        <v>16.296399999999998</v>
      </c>
      <c r="AM237">
        <f t="shared" si="43"/>
        <v>16.998611875999998</v>
      </c>
      <c r="AP237" s="9"/>
      <c r="AQ237" s="22">
        <v>0.68695099999999998</v>
      </c>
      <c r="AR237" s="22">
        <v>338.44900000000001</v>
      </c>
      <c r="AS237" s="22">
        <v>-1.63483E-2</v>
      </c>
      <c r="AT237" s="22">
        <v>227</v>
      </c>
      <c r="AU237" s="22">
        <v>0.68627899999999997</v>
      </c>
      <c r="AV237">
        <f t="shared" si="44"/>
        <v>16.348299999999998</v>
      </c>
      <c r="AW237">
        <f t="shared" si="45"/>
        <v>11.230481033299998</v>
      </c>
      <c r="AX237" s="9"/>
      <c r="AY237" s="22">
        <v>1.0430900000000001</v>
      </c>
      <c r="AZ237" s="22">
        <v>552.55999999999995</v>
      </c>
      <c r="BA237" s="22">
        <v>-1.62506E-2</v>
      </c>
      <c r="BB237" s="22">
        <v>227</v>
      </c>
      <c r="BC237" s="22">
        <v>1.0421800000000001</v>
      </c>
      <c r="BD237">
        <f t="shared" si="46"/>
        <v>16.250600000000002</v>
      </c>
      <c r="BE237">
        <f t="shared" si="47"/>
        <v>16.950838354000002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68.835099999999997</v>
      </c>
      <c r="I238" s="22">
        <v>-1.64032E-2</v>
      </c>
      <c r="J238" s="22">
        <v>228</v>
      </c>
      <c r="K238" s="22">
        <v>0.68145800000000001</v>
      </c>
      <c r="L238">
        <f t="shared" si="36"/>
        <v>16.403199999999998</v>
      </c>
      <c r="M238">
        <f t="shared" si="37"/>
        <v>11.185588127999999</v>
      </c>
      <c r="N238" s="9"/>
      <c r="O238" s="22">
        <v>1.04813</v>
      </c>
      <c r="P238" s="22">
        <v>146.60400000000001</v>
      </c>
      <c r="Q238" s="22">
        <v>-1.6302500000000001E-2</v>
      </c>
      <c r="R238" s="22">
        <v>228</v>
      </c>
      <c r="S238" s="22">
        <v>1.0467500000000001</v>
      </c>
      <c r="T238">
        <f t="shared" si="38"/>
        <v>16.302500000000002</v>
      </c>
      <c r="U238">
        <f t="shared" si="39"/>
        <v>17.087139325000003</v>
      </c>
      <c r="X238" s="9"/>
      <c r="Y238" s="22">
        <v>0.68191500000000005</v>
      </c>
      <c r="Z238" s="22">
        <v>214.67</v>
      </c>
      <c r="AA238" s="22">
        <v>-1.6366599999999999E-2</v>
      </c>
      <c r="AB238" s="22">
        <v>228</v>
      </c>
      <c r="AC238" s="22">
        <v>0.68118299999999998</v>
      </c>
      <c r="AD238">
        <f t="shared" si="40"/>
        <v>16.366599999999998</v>
      </c>
      <c r="AE238">
        <f t="shared" si="41"/>
        <v>11.160630038999999</v>
      </c>
      <c r="AF238" s="9"/>
      <c r="AG238" s="22">
        <v>1.04813</v>
      </c>
      <c r="AH238" s="22">
        <v>277.12400000000002</v>
      </c>
      <c r="AI238" s="22">
        <v>-1.62933E-2</v>
      </c>
      <c r="AJ238" s="22">
        <v>228</v>
      </c>
      <c r="AK238" s="22">
        <v>1.0473600000000001</v>
      </c>
      <c r="AL238">
        <f t="shared" si="42"/>
        <v>16.293299999999999</v>
      </c>
      <c r="AM238">
        <f t="shared" si="43"/>
        <v>17.077496528999998</v>
      </c>
      <c r="AP238" s="9"/>
      <c r="AQ238" s="22">
        <v>0.68191500000000005</v>
      </c>
      <c r="AR238" s="22">
        <v>338.54899999999998</v>
      </c>
      <c r="AS238" s="22">
        <v>-1.63483E-2</v>
      </c>
      <c r="AT238" s="22">
        <v>228</v>
      </c>
      <c r="AU238" s="22">
        <v>0.68127400000000005</v>
      </c>
      <c r="AV238">
        <f t="shared" si="44"/>
        <v>16.348299999999998</v>
      </c>
      <c r="AW238">
        <f t="shared" si="45"/>
        <v>11.1481509945</v>
      </c>
      <c r="AX238" s="9"/>
      <c r="AY238" s="22">
        <v>1.04813</v>
      </c>
      <c r="AZ238" s="22">
        <v>552.66</v>
      </c>
      <c r="BA238" s="22">
        <v>-1.62506E-2</v>
      </c>
      <c r="BB238" s="22">
        <v>228</v>
      </c>
      <c r="BC238" s="22">
        <v>1.0476700000000001</v>
      </c>
      <c r="BD238">
        <f t="shared" si="46"/>
        <v>16.250600000000002</v>
      </c>
      <c r="BE238">
        <f t="shared" si="47"/>
        <v>17.032741378000001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68.9358</v>
      </c>
      <c r="I239" s="22">
        <v>-1.64032E-2</v>
      </c>
      <c r="J239" s="22">
        <v>229</v>
      </c>
      <c r="K239" s="22">
        <v>0.67627000000000004</v>
      </c>
      <c r="L239">
        <f t="shared" si="36"/>
        <v>16.403199999999998</v>
      </c>
      <c r="M239">
        <f t="shared" si="37"/>
        <v>11.102998015999999</v>
      </c>
      <c r="N239" s="9"/>
      <c r="O239" s="22">
        <v>1.0531600000000001</v>
      </c>
      <c r="P239" s="22">
        <v>146.70500000000001</v>
      </c>
      <c r="Q239" s="22">
        <v>-1.6305500000000001E-2</v>
      </c>
      <c r="R239" s="22">
        <v>229</v>
      </c>
      <c r="S239" s="22">
        <v>1.0528599999999999</v>
      </c>
      <c r="T239">
        <f t="shared" si="38"/>
        <v>16.305500000000002</v>
      </c>
      <c r="U239">
        <f t="shared" si="39"/>
        <v>17.172300380000003</v>
      </c>
      <c r="X239" s="9"/>
      <c r="Y239" s="22">
        <v>0.67688000000000004</v>
      </c>
      <c r="Z239" s="22">
        <v>214.77099999999999</v>
      </c>
      <c r="AA239" s="22">
        <v>-1.63757E-2</v>
      </c>
      <c r="AB239" s="22">
        <v>229</v>
      </c>
      <c r="AC239" s="22">
        <v>0.67636099999999999</v>
      </c>
      <c r="AD239">
        <f t="shared" si="40"/>
        <v>16.375699999999998</v>
      </c>
      <c r="AE239">
        <f t="shared" si="41"/>
        <v>11.084383815999999</v>
      </c>
      <c r="AF239" s="9"/>
      <c r="AG239" s="22">
        <v>1.0531600000000001</v>
      </c>
      <c r="AH239" s="22">
        <v>277.22500000000002</v>
      </c>
      <c r="AI239" s="22">
        <v>-1.6287200000000002E-2</v>
      </c>
      <c r="AJ239" s="22">
        <v>229</v>
      </c>
      <c r="AK239" s="22">
        <v>1.0519400000000001</v>
      </c>
      <c r="AL239">
        <f t="shared" si="42"/>
        <v>16.287200000000002</v>
      </c>
      <c r="AM239">
        <f t="shared" si="43"/>
        <v>17.153027552000005</v>
      </c>
      <c r="AP239" s="9"/>
      <c r="AQ239" s="22">
        <v>0.67688000000000004</v>
      </c>
      <c r="AR239" s="22">
        <v>338.65</v>
      </c>
      <c r="AS239" s="22">
        <v>-1.6354400000000002E-2</v>
      </c>
      <c r="AT239" s="22">
        <v>229</v>
      </c>
      <c r="AU239" s="22">
        <v>0.67605599999999999</v>
      </c>
      <c r="AV239">
        <f t="shared" si="44"/>
        <v>16.354400000000002</v>
      </c>
      <c r="AW239">
        <f t="shared" si="45"/>
        <v>11.069966272000002</v>
      </c>
      <c r="AX239" s="9"/>
      <c r="AY239" s="22">
        <v>1.0531600000000001</v>
      </c>
      <c r="AZ239" s="22">
        <v>552.76099999999997</v>
      </c>
      <c r="BA239" s="22">
        <v>-1.6241499999999999E-2</v>
      </c>
      <c r="BB239" s="22">
        <v>229</v>
      </c>
      <c r="BC239" s="22">
        <v>1.0519400000000001</v>
      </c>
      <c r="BD239">
        <f t="shared" si="46"/>
        <v>16.241499999999998</v>
      </c>
      <c r="BE239">
        <f t="shared" si="47"/>
        <v>17.10489814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69.036600000000007</v>
      </c>
      <c r="I240" s="22">
        <v>-1.64154E-2</v>
      </c>
      <c r="J240" s="22">
        <v>230</v>
      </c>
      <c r="K240" s="22">
        <v>0.670929</v>
      </c>
      <c r="L240">
        <f t="shared" si="36"/>
        <v>16.415400000000002</v>
      </c>
      <c r="M240">
        <f t="shared" si="37"/>
        <v>11.028587997600001</v>
      </c>
      <c r="N240" s="9"/>
      <c r="O240" s="22">
        <v>1.0582</v>
      </c>
      <c r="P240" s="22">
        <v>146.80600000000001</v>
      </c>
      <c r="Q240" s="22">
        <v>-1.6296399999999999E-2</v>
      </c>
      <c r="R240" s="22">
        <v>230</v>
      </c>
      <c r="S240" s="22">
        <v>1.0574300000000001</v>
      </c>
      <c r="T240">
        <f t="shared" si="38"/>
        <v>16.296399999999998</v>
      </c>
      <c r="U240">
        <f t="shared" si="39"/>
        <v>17.24485048</v>
      </c>
      <c r="X240" s="9"/>
      <c r="Y240" s="22">
        <v>0.671844</v>
      </c>
      <c r="Z240" s="22">
        <v>214.87200000000001</v>
      </c>
      <c r="AA240" s="22">
        <v>-1.6369600000000002E-2</v>
      </c>
      <c r="AB240" s="22">
        <v>230</v>
      </c>
      <c r="AC240" s="22">
        <v>0.67095899999999997</v>
      </c>
      <c r="AD240">
        <f t="shared" si="40"/>
        <v>16.369600000000002</v>
      </c>
      <c r="AE240">
        <f t="shared" si="41"/>
        <v>10.997817542400002</v>
      </c>
      <c r="AF240" s="9"/>
      <c r="AG240" s="22">
        <v>1.0582</v>
      </c>
      <c r="AH240" s="22">
        <v>277.32600000000002</v>
      </c>
      <c r="AI240" s="22">
        <v>-1.6296399999999999E-2</v>
      </c>
      <c r="AJ240" s="22">
        <v>230</v>
      </c>
      <c r="AK240" s="22">
        <v>1.0571299999999999</v>
      </c>
      <c r="AL240">
        <f t="shared" si="42"/>
        <v>16.296399999999998</v>
      </c>
      <c r="AM240">
        <f t="shared" si="43"/>
        <v>17.24485048</v>
      </c>
      <c r="AP240" s="9"/>
      <c r="AQ240" s="22">
        <v>0.671844</v>
      </c>
      <c r="AR240" s="22">
        <v>338.75099999999998</v>
      </c>
      <c r="AS240" s="22">
        <v>-1.6354400000000002E-2</v>
      </c>
      <c r="AT240" s="22">
        <v>230</v>
      </c>
      <c r="AU240" s="22">
        <v>0.67108199999999996</v>
      </c>
      <c r="AV240">
        <f t="shared" si="44"/>
        <v>16.354400000000002</v>
      </c>
      <c r="AW240">
        <f t="shared" si="45"/>
        <v>10.987605513600002</v>
      </c>
      <c r="AX240" s="9"/>
      <c r="AY240" s="22">
        <v>1.0582</v>
      </c>
      <c r="AZ240" s="22">
        <v>552.86199999999997</v>
      </c>
      <c r="BA240" s="22">
        <v>-1.62384E-2</v>
      </c>
      <c r="BB240" s="22">
        <v>230</v>
      </c>
      <c r="BC240" s="22">
        <v>1.0574300000000001</v>
      </c>
      <c r="BD240">
        <f t="shared" si="46"/>
        <v>16.238399999999999</v>
      </c>
      <c r="BE240">
        <f t="shared" si="47"/>
        <v>17.183474879999999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69.137299999999996</v>
      </c>
      <c r="I241" s="22">
        <v>-1.6397100000000001E-2</v>
      </c>
      <c r="J241" s="22">
        <v>231</v>
      </c>
      <c r="K241" s="22">
        <v>0.66625999999999996</v>
      </c>
      <c r="L241">
        <f t="shared" si="36"/>
        <v>16.397100000000002</v>
      </c>
      <c r="M241">
        <f t="shared" si="37"/>
        <v>10.933733853900002</v>
      </c>
      <c r="N241" s="9"/>
      <c r="O241" s="22">
        <v>1.0632299999999999</v>
      </c>
      <c r="P241" s="22">
        <v>146.90700000000001</v>
      </c>
      <c r="Q241" s="22">
        <v>-1.6305500000000001E-2</v>
      </c>
      <c r="R241" s="22">
        <v>231</v>
      </c>
      <c r="S241" s="22">
        <v>1.0623199999999999</v>
      </c>
      <c r="T241">
        <f t="shared" si="38"/>
        <v>16.305500000000002</v>
      </c>
      <c r="U241">
        <f t="shared" si="39"/>
        <v>17.336496765</v>
      </c>
      <c r="X241" s="9"/>
      <c r="Y241" s="22">
        <v>0.66680899999999999</v>
      </c>
      <c r="Z241" s="22">
        <v>214.97300000000001</v>
      </c>
      <c r="AA241" s="22">
        <v>-1.6366599999999999E-2</v>
      </c>
      <c r="AB241" s="22">
        <v>231</v>
      </c>
      <c r="AC241" s="22">
        <v>0.66613800000000001</v>
      </c>
      <c r="AD241">
        <f t="shared" si="40"/>
        <v>16.366599999999998</v>
      </c>
      <c r="AE241">
        <f t="shared" si="41"/>
        <v>10.913396179399999</v>
      </c>
      <c r="AF241" s="9"/>
      <c r="AG241" s="22">
        <v>1.0632299999999999</v>
      </c>
      <c r="AH241" s="22">
        <v>277.42700000000002</v>
      </c>
      <c r="AI241" s="22">
        <v>-1.62933E-2</v>
      </c>
      <c r="AJ241" s="22">
        <v>231</v>
      </c>
      <c r="AK241" s="22">
        <v>1.0617099999999999</v>
      </c>
      <c r="AL241">
        <f t="shared" si="42"/>
        <v>16.293299999999999</v>
      </c>
      <c r="AM241">
        <f t="shared" si="43"/>
        <v>17.323525358999998</v>
      </c>
      <c r="AP241" s="9"/>
      <c r="AQ241" s="22">
        <v>0.66680899999999999</v>
      </c>
      <c r="AR241" s="22">
        <v>338.85199999999998</v>
      </c>
      <c r="AS241" s="22">
        <v>-1.63483E-2</v>
      </c>
      <c r="AT241" s="22">
        <v>231</v>
      </c>
      <c r="AU241" s="22">
        <v>0.66616799999999998</v>
      </c>
      <c r="AV241">
        <f t="shared" si="44"/>
        <v>16.348299999999998</v>
      </c>
      <c r="AW241">
        <f t="shared" si="45"/>
        <v>10.901193574699999</v>
      </c>
      <c r="AX241" s="9"/>
      <c r="AY241" s="22">
        <v>1.0632299999999999</v>
      </c>
      <c r="AZ241" s="22">
        <v>552.96199999999999</v>
      </c>
      <c r="BA241" s="22">
        <v>-1.6244499999999999E-2</v>
      </c>
      <c r="BB241" s="22">
        <v>231</v>
      </c>
      <c r="BC241" s="22">
        <v>1.0623199999999999</v>
      </c>
      <c r="BD241">
        <f t="shared" si="46"/>
        <v>16.244499999999999</v>
      </c>
      <c r="BE241">
        <f t="shared" si="47"/>
        <v>17.271639734999997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69.238</v>
      </c>
      <c r="I242" s="22">
        <v>-1.6400100000000001E-2</v>
      </c>
      <c r="J242" s="22">
        <v>232</v>
      </c>
      <c r="K242" s="22">
        <v>0.66110199999999997</v>
      </c>
      <c r="L242">
        <f t="shared" si="36"/>
        <v>16.400100000000002</v>
      </c>
      <c r="M242">
        <f t="shared" si="37"/>
        <v>10.8531597774</v>
      </c>
      <c r="N242" s="9"/>
      <c r="O242" s="22">
        <v>1.0682700000000001</v>
      </c>
      <c r="P242" s="22">
        <v>147.00700000000001</v>
      </c>
      <c r="Q242" s="22">
        <v>-1.6299399999999999E-2</v>
      </c>
      <c r="R242" s="22">
        <v>232</v>
      </c>
      <c r="S242" s="22">
        <v>1.0674999999999999</v>
      </c>
      <c r="T242">
        <f t="shared" si="38"/>
        <v>16.299399999999999</v>
      </c>
      <c r="U242">
        <f t="shared" si="39"/>
        <v>17.412160038</v>
      </c>
      <c r="X242" s="9"/>
      <c r="Y242" s="22">
        <v>0.66177399999999997</v>
      </c>
      <c r="Z242" s="22">
        <v>215.07300000000001</v>
      </c>
      <c r="AA242" s="22">
        <v>-1.63605E-2</v>
      </c>
      <c r="AB242" s="22">
        <v>232</v>
      </c>
      <c r="AC242" s="22">
        <v>0.66113299999999997</v>
      </c>
      <c r="AD242">
        <f t="shared" si="40"/>
        <v>16.360500000000002</v>
      </c>
      <c r="AE242">
        <f t="shared" si="41"/>
        <v>10.826953527000001</v>
      </c>
      <c r="AF242" s="9"/>
      <c r="AG242" s="22">
        <v>1.0682700000000001</v>
      </c>
      <c r="AH242" s="22">
        <v>277.52699999999999</v>
      </c>
      <c r="AI242" s="22">
        <v>-1.6296399999999999E-2</v>
      </c>
      <c r="AJ242" s="22">
        <v>232</v>
      </c>
      <c r="AK242" s="22">
        <v>1.0678099999999999</v>
      </c>
      <c r="AL242">
        <f t="shared" si="42"/>
        <v>16.296399999999998</v>
      </c>
      <c r="AM242">
        <f t="shared" si="43"/>
        <v>17.408955228</v>
      </c>
      <c r="AP242" s="9"/>
      <c r="AQ242" s="22">
        <v>0.66177399999999997</v>
      </c>
      <c r="AR242" s="22">
        <v>338.952</v>
      </c>
      <c r="AS242" s="22">
        <v>-1.6342200000000001E-2</v>
      </c>
      <c r="AT242" s="22">
        <v>232</v>
      </c>
      <c r="AU242" s="22">
        <v>0.66113299999999997</v>
      </c>
      <c r="AV242">
        <f t="shared" si="44"/>
        <v>16.342200000000002</v>
      </c>
      <c r="AW242">
        <f t="shared" si="45"/>
        <v>10.814843062800001</v>
      </c>
      <c r="AX242" s="9"/>
      <c r="AY242" s="22">
        <v>1.0682700000000001</v>
      </c>
      <c r="AZ242" s="22">
        <v>553.06299999999999</v>
      </c>
      <c r="BA242" s="22">
        <v>-1.6241499999999999E-2</v>
      </c>
      <c r="BB242" s="22">
        <v>232</v>
      </c>
      <c r="BC242" s="22">
        <v>1.0678099999999999</v>
      </c>
      <c r="BD242">
        <f t="shared" si="46"/>
        <v>16.241499999999998</v>
      </c>
      <c r="BE242">
        <f t="shared" si="47"/>
        <v>17.350307205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69.338700000000003</v>
      </c>
      <c r="I243" s="22">
        <v>-1.6397100000000001E-2</v>
      </c>
      <c r="J243" s="22">
        <v>233</v>
      </c>
      <c r="K243" s="22">
        <v>0.65612800000000004</v>
      </c>
      <c r="L243">
        <f t="shared" si="36"/>
        <v>16.397100000000002</v>
      </c>
      <c r="M243">
        <f t="shared" si="37"/>
        <v>10.768598659800002</v>
      </c>
      <c r="N243" s="9"/>
      <c r="O243" s="22">
        <v>1.0732999999999999</v>
      </c>
      <c r="P243" s="22">
        <v>147.108</v>
      </c>
      <c r="Q243" s="22">
        <v>-1.6296399999999999E-2</v>
      </c>
      <c r="R243" s="22">
        <v>233</v>
      </c>
      <c r="S243" s="22">
        <v>1.0726899999999999</v>
      </c>
      <c r="T243">
        <f t="shared" si="38"/>
        <v>16.296399999999998</v>
      </c>
      <c r="U243">
        <f t="shared" si="39"/>
        <v>17.490926119999997</v>
      </c>
      <c r="X243" s="9"/>
      <c r="Y243" s="22">
        <v>0.65673800000000004</v>
      </c>
      <c r="Z243" s="22">
        <v>215.17400000000001</v>
      </c>
      <c r="AA243" s="22">
        <v>-1.6366599999999999E-2</v>
      </c>
      <c r="AB243" s="22">
        <v>233</v>
      </c>
      <c r="AC243" s="22">
        <v>0.65606699999999996</v>
      </c>
      <c r="AD243">
        <f t="shared" si="40"/>
        <v>16.366599999999998</v>
      </c>
      <c r="AE243">
        <f t="shared" si="41"/>
        <v>10.748568150799999</v>
      </c>
      <c r="AF243" s="9"/>
      <c r="AG243" s="22">
        <v>1.0732999999999999</v>
      </c>
      <c r="AH243" s="22">
        <v>277.62799999999999</v>
      </c>
      <c r="AI243" s="22">
        <v>-1.62811E-2</v>
      </c>
      <c r="AJ243" s="22">
        <v>233</v>
      </c>
      <c r="AK243" s="22">
        <v>1.0726899999999999</v>
      </c>
      <c r="AL243">
        <f t="shared" si="42"/>
        <v>16.281099999999999</v>
      </c>
      <c r="AM243">
        <f t="shared" si="43"/>
        <v>17.474504629999998</v>
      </c>
      <c r="AP243" s="9"/>
      <c r="AQ243" s="22">
        <v>0.65673800000000004</v>
      </c>
      <c r="AR243" s="22">
        <v>339.053</v>
      </c>
      <c r="AS243" s="22">
        <v>-1.6342200000000001E-2</v>
      </c>
      <c r="AT243" s="22">
        <v>233</v>
      </c>
      <c r="AU243" s="22">
        <v>0.65597499999999997</v>
      </c>
      <c r="AV243">
        <f t="shared" si="44"/>
        <v>16.342200000000002</v>
      </c>
      <c r="AW243">
        <f t="shared" si="45"/>
        <v>10.732543743600003</v>
      </c>
      <c r="AX243" s="9"/>
      <c r="AY243" s="22">
        <v>1.0732999999999999</v>
      </c>
      <c r="AZ243" s="22">
        <v>553.16399999999999</v>
      </c>
      <c r="BA243" s="22">
        <v>-1.6232300000000002E-2</v>
      </c>
      <c r="BB243" s="22">
        <v>233</v>
      </c>
      <c r="BC243" s="22">
        <v>1.0720799999999999</v>
      </c>
      <c r="BD243">
        <f t="shared" si="46"/>
        <v>16.232300000000002</v>
      </c>
      <c r="BE243">
        <f t="shared" si="47"/>
        <v>17.422127590000002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69.439400000000006</v>
      </c>
      <c r="I244" s="22">
        <v>-1.6406299999999999E-2</v>
      </c>
      <c r="J244" s="22">
        <v>234</v>
      </c>
      <c r="K244" s="22">
        <v>0.65097000000000005</v>
      </c>
      <c r="L244">
        <f t="shared" si="36"/>
        <v>16.406299999999998</v>
      </c>
      <c r="M244">
        <f t="shared" si="37"/>
        <v>10.6920349289</v>
      </c>
      <c r="N244" s="9"/>
      <c r="O244" s="22">
        <v>1.0783400000000001</v>
      </c>
      <c r="P244" s="22">
        <v>147.209</v>
      </c>
      <c r="Q244" s="22">
        <v>-1.6290300000000001E-2</v>
      </c>
      <c r="R244" s="22">
        <v>234</v>
      </c>
      <c r="S244" s="22">
        <v>1.07758</v>
      </c>
      <c r="T244">
        <f t="shared" si="38"/>
        <v>16.290300000000002</v>
      </c>
      <c r="U244">
        <f t="shared" si="39"/>
        <v>17.566482102000002</v>
      </c>
      <c r="X244" s="9"/>
      <c r="Y244" s="22">
        <v>0.65170300000000003</v>
      </c>
      <c r="Z244" s="22">
        <v>215.27500000000001</v>
      </c>
      <c r="AA244" s="22">
        <v>-1.6366599999999999E-2</v>
      </c>
      <c r="AB244" s="22">
        <v>234</v>
      </c>
      <c r="AC244" s="22">
        <v>0.65106200000000003</v>
      </c>
      <c r="AD244">
        <f t="shared" si="40"/>
        <v>16.366599999999998</v>
      </c>
      <c r="AE244">
        <f t="shared" si="41"/>
        <v>10.6661623198</v>
      </c>
      <c r="AF244" s="9"/>
      <c r="AG244" s="22">
        <v>1.0783400000000001</v>
      </c>
      <c r="AH244" s="22">
        <v>277.72899999999998</v>
      </c>
      <c r="AI244" s="22">
        <v>-1.6287200000000002E-2</v>
      </c>
      <c r="AJ244" s="22">
        <v>234</v>
      </c>
      <c r="AK244" s="22">
        <v>1.0772699999999999</v>
      </c>
      <c r="AL244">
        <f t="shared" si="42"/>
        <v>16.287200000000002</v>
      </c>
      <c r="AM244">
        <f t="shared" si="43"/>
        <v>17.563139248000002</v>
      </c>
      <c r="AP244" s="9"/>
      <c r="AQ244" s="22">
        <v>0.65170300000000003</v>
      </c>
      <c r="AR244" s="22">
        <v>339.154</v>
      </c>
      <c r="AS244" s="22">
        <v>-1.63483E-2</v>
      </c>
      <c r="AT244" s="22">
        <v>234</v>
      </c>
      <c r="AU244" s="22">
        <v>0.65097000000000005</v>
      </c>
      <c r="AV244">
        <f t="shared" si="44"/>
        <v>16.348299999999998</v>
      </c>
      <c r="AW244">
        <f t="shared" si="45"/>
        <v>10.6542361549</v>
      </c>
      <c r="AX244" s="9"/>
      <c r="AY244" s="22">
        <v>1.0783400000000001</v>
      </c>
      <c r="AZ244" s="22">
        <v>553.26400000000001</v>
      </c>
      <c r="BA244" s="22">
        <v>-1.62262E-2</v>
      </c>
      <c r="BB244" s="22">
        <v>234</v>
      </c>
      <c r="BC244" s="22">
        <v>1.07758</v>
      </c>
      <c r="BD244">
        <f t="shared" si="46"/>
        <v>16.226199999999999</v>
      </c>
      <c r="BE244">
        <f t="shared" si="47"/>
        <v>17.497360508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69.540099999999995</v>
      </c>
      <c r="I245" s="22">
        <v>-1.64032E-2</v>
      </c>
      <c r="J245" s="22">
        <v>235</v>
      </c>
      <c r="K245" s="22">
        <v>0.64605699999999999</v>
      </c>
      <c r="L245">
        <f t="shared" si="36"/>
        <v>16.403199999999998</v>
      </c>
      <c r="M245">
        <f t="shared" si="37"/>
        <v>10.607408134399998</v>
      </c>
      <c r="N245" s="9"/>
      <c r="O245" s="22">
        <v>1.0833699999999999</v>
      </c>
      <c r="P245" s="22">
        <v>147.309</v>
      </c>
      <c r="Q245" s="22">
        <v>-1.6287200000000002E-2</v>
      </c>
      <c r="R245" s="22">
        <v>235</v>
      </c>
      <c r="S245" s="22">
        <v>1.0821499999999999</v>
      </c>
      <c r="T245">
        <f t="shared" si="38"/>
        <v>16.287200000000002</v>
      </c>
      <c r="U245">
        <f t="shared" si="39"/>
        <v>17.645063864000001</v>
      </c>
      <c r="X245" s="9"/>
      <c r="Y245" s="22">
        <v>0.64666699999999999</v>
      </c>
      <c r="Z245" s="22">
        <v>215.375</v>
      </c>
      <c r="AA245" s="22">
        <v>-1.6366599999999999E-2</v>
      </c>
      <c r="AB245" s="22">
        <v>235</v>
      </c>
      <c r="AC245" s="22">
        <v>0.64602700000000002</v>
      </c>
      <c r="AD245">
        <f t="shared" si="40"/>
        <v>16.366599999999998</v>
      </c>
      <c r="AE245">
        <f t="shared" si="41"/>
        <v>10.583740122199998</v>
      </c>
      <c r="AF245" s="9"/>
      <c r="AG245" s="22">
        <v>1.0833699999999999</v>
      </c>
      <c r="AH245" s="22">
        <v>277.82900000000001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0.64666699999999999</v>
      </c>
      <c r="AR245" s="22">
        <v>339.25400000000002</v>
      </c>
      <c r="AS245" s="22">
        <v>-1.6351299999999999E-2</v>
      </c>
      <c r="AT245" s="22">
        <v>235</v>
      </c>
      <c r="AU245" s="22">
        <v>0.64596600000000004</v>
      </c>
      <c r="AV245">
        <f t="shared" si="44"/>
        <v>16.351299999999998</v>
      </c>
      <c r="AW245">
        <f t="shared" si="45"/>
        <v>10.573846117099999</v>
      </c>
      <c r="AX245" s="9"/>
      <c r="AY245" s="22">
        <v>1.0833699999999999</v>
      </c>
      <c r="AZ245" s="22">
        <v>553.36500000000001</v>
      </c>
      <c r="BA245" s="22">
        <v>-1.6241499999999999E-2</v>
      </c>
      <c r="BB245" s="22">
        <v>235</v>
      </c>
      <c r="BC245" s="22">
        <v>1.08307</v>
      </c>
      <c r="BD245">
        <f t="shared" si="46"/>
        <v>16.241499999999998</v>
      </c>
      <c r="BE245">
        <f t="shared" si="47"/>
        <v>17.595553854999999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69.640799999999999</v>
      </c>
      <c r="I246" s="22">
        <v>-1.64032E-2</v>
      </c>
      <c r="J246" s="22">
        <v>236</v>
      </c>
      <c r="K246" s="22">
        <v>0.64108299999999996</v>
      </c>
      <c r="L246">
        <f t="shared" si="36"/>
        <v>16.403199999999998</v>
      </c>
      <c r="M246">
        <f t="shared" si="37"/>
        <v>10.524818022399998</v>
      </c>
      <c r="N246" s="9"/>
      <c r="O246" s="22">
        <v>1.0884100000000001</v>
      </c>
      <c r="P246" s="22">
        <v>147.41</v>
      </c>
      <c r="Q246" s="22">
        <v>-1.6302500000000001E-2</v>
      </c>
      <c r="R246" s="22">
        <v>236</v>
      </c>
      <c r="S246" s="22">
        <v>1.08704</v>
      </c>
      <c r="T246">
        <f t="shared" si="38"/>
        <v>16.302500000000002</v>
      </c>
      <c r="U246">
        <f t="shared" si="39"/>
        <v>17.743804025000003</v>
      </c>
      <c r="X246" s="9"/>
      <c r="Y246" s="22">
        <v>0.64163199999999998</v>
      </c>
      <c r="Z246" s="22">
        <v>215.476</v>
      </c>
      <c r="AA246" s="22">
        <v>-1.6378799999999999E-2</v>
      </c>
      <c r="AB246" s="22">
        <v>236</v>
      </c>
      <c r="AC246" s="22">
        <v>0.64099099999999998</v>
      </c>
      <c r="AD246">
        <f t="shared" si="40"/>
        <v>16.378799999999998</v>
      </c>
      <c r="AE246">
        <f t="shared" si="41"/>
        <v>10.509162201599999</v>
      </c>
      <c r="AF246" s="9"/>
      <c r="AG246" s="22">
        <v>1.0884100000000001</v>
      </c>
      <c r="AH246" s="22">
        <v>277.93</v>
      </c>
      <c r="AI246" s="22">
        <v>-1.6287200000000002E-2</v>
      </c>
      <c r="AJ246" s="22">
        <v>236</v>
      </c>
      <c r="AK246" s="22">
        <v>1.08704</v>
      </c>
      <c r="AL246">
        <f t="shared" si="42"/>
        <v>16.287200000000002</v>
      </c>
      <c r="AM246">
        <f t="shared" si="43"/>
        <v>17.727151352000003</v>
      </c>
      <c r="AP246" s="9"/>
      <c r="AQ246" s="22">
        <v>0.64163199999999998</v>
      </c>
      <c r="AR246" s="22">
        <v>339.35500000000002</v>
      </c>
      <c r="AS246" s="22">
        <v>-1.63605E-2</v>
      </c>
      <c r="AT246" s="22">
        <v>236</v>
      </c>
      <c r="AU246" s="22">
        <v>0.64105199999999996</v>
      </c>
      <c r="AV246">
        <f t="shared" si="44"/>
        <v>16.360500000000002</v>
      </c>
      <c r="AW246">
        <f t="shared" si="45"/>
        <v>10.497420336000001</v>
      </c>
      <c r="AX246" s="9"/>
      <c r="AY246" s="22">
        <v>1.0884100000000001</v>
      </c>
      <c r="AZ246" s="22">
        <v>553.46600000000001</v>
      </c>
      <c r="BA246" s="22">
        <v>-1.6232300000000002E-2</v>
      </c>
      <c r="BB246" s="22">
        <v>236</v>
      </c>
      <c r="BC246" s="22">
        <v>1.08734</v>
      </c>
      <c r="BD246">
        <f t="shared" si="46"/>
        <v>16.232300000000002</v>
      </c>
      <c r="BE246">
        <f t="shared" si="47"/>
        <v>17.667397643000005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69.741500000000002</v>
      </c>
      <c r="I247" s="22">
        <v>-1.6409300000000002E-2</v>
      </c>
      <c r="J247" s="22">
        <v>237</v>
      </c>
      <c r="K247" s="22">
        <v>0.63604700000000003</v>
      </c>
      <c r="L247">
        <f t="shared" si="36"/>
        <v>16.409300000000002</v>
      </c>
      <c r="M247">
        <f t="shared" si="37"/>
        <v>10.4461111521</v>
      </c>
      <c r="N247" s="9"/>
      <c r="O247" s="22">
        <v>1.09344</v>
      </c>
      <c r="P247" s="22">
        <v>147.511</v>
      </c>
      <c r="Q247" s="22">
        <v>-1.62811E-2</v>
      </c>
      <c r="R247" s="22">
        <v>237</v>
      </c>
      <c r="S247" s="22">
        <v>1.09283</v>
      </c>
      <c r="T247">
        <f t="shared" si="38"/>
        <v>16.281099999999999</v>
      </c>
      <c r="U247">
        <f t="shared" si="39"/>
        <v>17.802405983999996</v>
      </c>
      <c r="X247" s="9"/>
      <c r="Y247" s="22">
        <v>0.63659699999999997</v>
      </c>
      <c r="Z247" s="22">
        <v>215.577</v>
      </c>
      <c r="AA247" s="22">
        <v>-1.63757E-2</v>
      </c>
      <c r="AB247" s="22">
        <v>237</v>
      </c>
      <c r="AC247" s="22">
        <v>0.63589499999999999</v>
      </c>
      <c r="AD247">
        <f t="shared" si="40"/>
        <v>16.375699999999998</v>
      </c>
      <c r="AE247">
        <f t="shared" si="41"/>
        <v>10.424721492899998</v>
      </c>
      <c r="AF247" s="9"/>
      <c r="AG247" s="22">
        <v>1.09344</v>
      </c>
      <c r="AH247" s="22">
        <v>278.03100000000001</v>
      </c>
      <c r="AI247" s="22">
        <v>-1.6290300000000001E-2</v>
      </c>
      <c r="AJ247" s="22">
        <v>237</v>
      </c>
      <c r="AK247" s="22">
        <v>1.09222</v>
      </c>
      <c r="AL247">
        <f t="shared" si="42"/>
        <v>16.290300000000002</v>
      </c>
      <c r="AM247">
        <f t="shared" si="43"/>
        <v>17.812465632000002</v>
      </c>
      <c r="AP247" s="9"/>
      <c r="AQ247" s="22">
        <v>0.63659699999999997</v>
      </c>
      <c r="AR247" s="22">
        <v>339.45600000000002</v>
      </c>
      <c r="AS247" s="22">
        <v>-1.63483E-2</v>
      </c>
      <c r="AT247" s="22">
        <v>237</v>
      </c>
      <c r="AU247" s="22">
        <v>0.63589499999999999</v>
      </c>
      <c r="AV247">
        <f t="shared" si="44"/>
        <v>16.348299999999998</v>
      </c>
      <c r="AW247">
        <f t="shared" si="45"/>
        <v>10.407278735099998</v>
      </c>
      <c r="AX247" s="9"/>
      <c r="AY247" s="22">
        <v>1.09344</v>
      </c>
      <c r="AZ247" s="22">
        <v>553.56700000000001</v>
      </c>
      <c r="BA247" s="22">
        <v>-1.6232300000000002E-2</v>
      </c>
      <c r="BB247" s="22">
        <v>237</v>
      </c>
      <c r="BC247" s="22">
        <v>1.09192</v>
      </c>
      <c r="BD247">
        <f t="shared" si="46"/>
        <v>16.232300000000002</v>
      </c>
      <c r="BE247">
        <f t="shared" si="47"/>
        <v>17.749046112000002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69.842200000000005</v>
      </c>
      <c r="I248" s="22">
        <v>-1.6406299999999999E-2</v>
      </c>
      <c r="J248" s="22">
        <v>238</v>
      </c>
      <c r="K248" s="22">
        <v>0.63085899999999995</v>
      </c>
      <c r="L248">
        <f t="shared" si="36"/>
        <v>16.406299999999998</v>
      </c>
      <c r="M248">
        <f t="shared" si="37"/>
        <v>10.361579234299999</v>
      </c>
      <c r="N248" s="9"/>
      <c r="O248" s="22">
        <v>1.0984799999999999</v>
      </c>
      <c r="P248" s="22">
        <v>147.61099999999999</v>
      </c>
      <c r="Q248" s="22">
        <v>-1.6287200000000002E-2</v>
      </c>
      <c r="R248" s="22">
        <v>238</v>
      </c>
      <c r="S248" s="22">
        <v>1.09833</v>
      </c>
      <c r="T248">
        <f t="shared" si="38"/>
        <v>16.287200000000002</v>
      </c>
      <c r="U248">
        <f t="shared" si="39"/>
        <v>17.891163456000001</v>
      </c>
      <c r="X248" s="9"/>
      <c r="Y248" s="22">
        <v>0.63156100000000004</v>
      </c>
      <c r="Z248" s="22">
        <v>215.678</v>
      </c>
      <c r="AA248" s="22">
        <v>-1.6378799999999999E-2</v>
      </c>
      <c r="AB248" s="22">
        <v>238</v>
      </c>
      <c r="AC248" s="22">
        <v>0.630768</v>
      </c>
      <c r="AD248">
        <f t="shared" si="40"/>
        <v>16.378799999999998</v>
      </c>
      <c r="AE248">
        <f t="shared" si="41"/>
        <v>10.3442113068</v>
      </c>
      <c r="AF248" s="9"/>
      <c r="AG248" s="22">
        <v>1.0984799999999999</v>
      </c>
      <c r="AH248" s="22">
        <v>278.13200000000001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0.63156100000000004</v>
      </c>
      <c r="AR248" s="22">
        <v>339.55700000000002</v>
      </c>
      <c r="AS248" s="22">
        <v>-1.6357400000000001E-2</v>
      </c>
      <c r="AT248" s="22">
        <v>238</v>
      </c>
      <c r="AU248" s="22">
        <v>0.63070700000000002</v>
      </c>
      <c r="AV248">
        <f t="shared" si="44"/>
        <v>16.357400000000002</v>
      </c>
      <c r="AW248">
        <f t="shared" si="45"/>
        <v>10.330695901400002</v>
      </c>
      <c r="AX248" s="9"/>
      <c r="AY248" s="22">
        <v>1.0984799999999999</v>
      </c>
      <c r="AZ248" s="22">
        <v>553.66700000000003</v>
      </c>
      <c r="BA248" s="22">
        <v>-1.6232300000000002E-2</v>
      </c>
      <c r="BB248" s="22">
        <v>238</v>
      </c>
      <c r="BC248" s="22">
        <v>1.09802</v>
      </c>
      <c r="BD248">
        <f t="shared" si="46"/>
        <v>16.232300000000002</v>
      </c>
      <c r="BE248">
        <f t="shared" si="47"/>
        <v>17.830856904000001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69.942899999999995</v>
      </c>
      <c r="I249" s="22">
        <v>-1.6409300000000002E-2</v>
      </c>
      <c r="J249" s="22">
        <v>239</v>
      </c>
      <c r="K249" s="22">
        <v>0.62582400000000005</v>
      </c>
      <c r="L249">
        <f t="shared" si="36"/>
        <v>16.409300000000002</v>
      </c>
      <c r="M249">
        <f t="shared" si="37"/>
        <v>10.280853091800001</v>
      </c>
      <c r="N249" s="9"/>
      <c r="O249" s="22">
        <v>1.1035200000000001</v>
      </c>
      <c r="P249" s="22">
        <v>147.71199999999999</v>
      </c>
      <c r="Q249" s="22">
        <v>-1.6287200000000002E-2</v>
      </c>
      <c r="R249" s="22">
        <v>239</v>
      </c>
      <c r="S249" s="22">
        <v>1.1029100000000001</v>
      </c>
      <c r="T249">
        <f t="shared" si="38"/>
        <v>16.287200000000002</v>
      </c>
      <c r="U249">
        <f t="shared" si="39"/>
        <v>17.973250944000004</v>
      </c>
      <c r="X249" s="9"/>
      <c r="Y249" s="22">
        <v>0.62652600000000003</v>
      </c>
      <c r="Z249" s="22">
        <v>215.77799999999999</v>
      </c>
      <c r="AA249" s="22">
        <v>-1.63727E-2</v>
      </c>
      <c r="AB249" s="22">
        <v>239</v>
      </c>
      <c r="AC249" s="22">
        <v>0.62576299999999996</v>
      </c>
      <c r="AD249">
        <f t="shared" si="40"/>
        <v>16.372700000000002</v>
      </c>
      <c r="AE249">
        <f t="shared" si="41"/>
        <v>10.257922240200001</v>
      </c>
      <c r="AF249" s="9"/>
      <c r="AG249" s="22">
        <v>1.1035200000000001</v>
      </c>
      <c r="AH249" s="22">
        <v>278.23200000000003</v>
      </c>
      <c r="AI249" s="22">
        <v>-1.62781E-2</v>
      </c>
      <c r="AJ249" s="22">
        <v>239</v>
      </c>
      <c r="AK249" s="22">
        <v>1.10229</v>
      </c>
      <c r="AL249">
        <f t="shared" si="42"/>
        <v>16.278099999999998</v>
      </c>
      <c r="AM249">
        <f t="shared" si="43"/>
        <v>17.963208911999999</v>
      </c>
      <c r="AP249" s="9"/>
      <c r="AQ249" s="22">
        <v>0.62652600000000003</v>
      </c>
      <c r="AR249" s="22">
        <v>339.65699999999998</v>
      </c>
      <c r="AS249" s="22">
        <v>-1.6357400000000001E-2</v>
      </c>
      <c r="AT249" s="22">
        <v>239</v>
      </c>
      <c r="AU249" s="22">
        <v>0.62606799999999996</v>
      </c>
      <c r="AV249">
        <f t="shared" si="44"/>
        <v>16.357400000000002</v>
      </c>
      <c r="AW249">
        <f t="shared" si="45"/>
        <v>10.248336392400002</v>
      </c>
      <c r="AX249" s="9"/>
      <c r="AY249" s="22">
        <v>1.1035200000000001</v>
      </c>
      <c r="AZ249" s="22">
        <v>553.76800000000003</v>
      </c>
      <c r="BA249" s="22">
        <v>-1.62384E-2</v>
      </c>
      <c r="BB249" s="22">
        <v>239</v>
      </c>
      <c r="BC249" s="22">
        <v>1.1029100000000001</v>
      </c>
      <c r="BD249">
        <f t="shared" si="46"/>
        <v>16.238399999999999</v>
      </c>
      <c r="BE249">
        <f t="shared" si="47"/>
        <v>17.919399167999998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70.043599999999998</v>
      </c>
      <c r="I250" s="22">
        <v>-1.6412400000000001E-2</v>
      </c>
      <c r="J250" s="22">
        <v>240</v>
      </c>
      <c r="K250" s="22">
        <v>0.62081900000000001</v>
      </c>
      <c r="L250">
        <f t="shared" si="36"/>
        <v>16.412400000000002</v>
      </c>
      <c r="M250">
        <f t="shared" si="37"/>
        <v>10.200142476000002</v>
      </c>
      <c r="N250" s="9"/>
      <c r="O250" s="22">
        <v>1.1085499999999999</v>
      </c>
      <c r="P250" s="22">
        <v>147.81299999999999</v>
      </c>
      <c r="Q250" s="22">
        <v>-1.62781E-2</v>
      </c>
      <c r="R250" s="22">
        <v>240</v>
      </c>
      <c r="S250" s="22">
        <v>1.1077900000000001</v>
      </c>
      <c r="T250">
        <f t="shared" si="38"/>
        <v>16.278099999999998</v>
      </c>
      <c r="U250">
        <f t="shared" si="39"/>
        <v>18.045087754999997</v>
      </c>
      <c r="X250" s="9"/>
      <c r="Y250" s="22">
        <v>0.62148999999999999</v>
      </c>
      <c r="Z250" s="22">
        <v>215.87899999999999</v>
      </c>
      <c r="AA250" s="22">
        <v>-1.6378799999999999E-2</v>
      </c>
      <c r="AB250" s="22">
        <v>240</v>
      </c>
      <c r="AC250" s="22">
        <v>0.62085000000000001</v>
      </c>
      <c r="AD250">
        <f t="shared" si="40"/>
        <v>16.378799999999998</v>
      </c>
      <c r="AE250">
        <f t="shared" si="41"/>
        <v>10.179260411999998</v>
      </c>
      <c r="AF250" s="9"/>
      <c r="AG250" s="22">
        <v>1.1085499999999999</v>
      </c>
      <c r="AH250" s="22">
        <v>278.33300000000003</v>
      </c>
      <c r="AI250" s="22">
        <v>-1.62811E-2</v>
      </c>
      <c r="AJ250" s="22">
        <v>240</v>
      </c>
      <c r="AK250" s="22">
        <v>1.10748</v>
      </c>
      <c r="AL250">
        <f t="shared" si="42"/>
        <v>16.281099999999999</v>
      </c>
      <c r="AM250">
        <f t="shared" si="43"/>
        <v>18.048413404999998</v>
      </c>
      <c r="AP250" s="9"/>
      <c r="AQ250" s="22">
        <v>0.62148999999999999</v>
      </c>
      <c r="AR250" s="22">
        <v>339.75799999999998</v>
      </c>
      <c r="AS250" s="22">
        <v>-1.6351299999999999E-2</v>
      </c>
      <c r="AT250" s="22">
        <v>240</v>
      </c>
      <c r="AU250" s="22">
        <v>0.62100200000000005</v>
      </c>
      <c r="AV250">
        <f t="shared" si="44"/>
        <v>16.351299999999998</v>
      </c>
      <c r="AW250">
        <f t="shared" si="45"/>
        <v>10.162169436999999</v>
      </c>
      <c r="AX250" s="9"/>
      <c r="AY250" s="22">
        <v>1.1085499999999999</v>
      </c>
      <c r="AZ250" s="22">
        <v>553.86900000000003</v>
      </c>
      <c r="BA250" s="22">
        <v>-1.6220100000000001E-2</v>
      </c>
      <c r="BB250" s="22">
        <v>240</v>
      </c>
      <c r="BC250" s="22">
        <v>1.1071800000000001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70.144300000000001</v>
      </c>
      <c r="I251" s="22">
        <v>-1.64154E-2</v>
      </c>
      <c r="J251" s="22">
        <v>241</v>
      </c>
      <c r="K251" s="22">
        <v>0.61581399999999997</v>
      </c>
      <c r="L251">
        <f t="shared" si="36"/>
        <v>16.415400000000002</v>
      </c>
      <c r="M251">
        <f t="shared" si="37"/>
        <v>10.119355407</v>
      </c>
      <c r="N251" s="9"/>
      <c r="O251" s="22">
        <v>1.1135900000000001</v>
      </c>
      <c r="P251" s="22">
        <v>147.91399999999999</v>
      </c>
      <c r="Q251" s="22">
        <v>-1.62811E-2</v>
      </c>
      <c r="R251" s="22">
        <v>241</v>
      </c>
      <c r="S251" s="22">
        <v>1.1123700000000001</v>
      </c>
      <c r="T251">
        <f t="shared" si="38"/>
        <v>16.281099999999999</v>
      </c>
      <c r="U251">
        <f t="shared" si="39"/>
        <v>18.130470149000001</v>
      </c>
      <c r="X251" s="9"/>
      <c r="Y251" s="22">
        <v>0.61645499999999998</v>
      </c>
      <c r="Z251" s="22">
        <v>215.98</v>
      </c>
      <c r="AA251" s="22">
        <v>-1.6378799999999999E-2</v>
      </c>
      <c r="AB251" s="22">
        <v>241</v>
      </c>
      <c r="AC251" s="22">
        <v>0.61563100000000004</v>
      </c>
      <c r="AD251">
        <f t="shared" si="40"/>
        <v>16.378799999999998</v>
      </c>
      <c r="AE251">
        <f t="shared" si="41"/>
        <v>10.096793153999998</v>
      </c>
      <c r="AF251" s="9"/>
      <c r="AG251" s="22">
        <v>1.1135900000000001</v>
      </c>
      <c r="AH251" s="22">
        <v>278.43400000000003</v>
      </c>
      <c r="AI251" s="22">
        <v>-1.62781E-2</v>
      </c>
      <c r="AJ251" s="22">
        <v>241</v>
      </c>
      <c r="AK251" s="22">
        <v>1.11267</v>
      </c>
      <c r="AL251">
        <f t="shared" si="42"/>
        <v>16.278099999999998</v>
      </c>
      <c r="AM251">
        <f t="shared" si="43"/>
        <v>18.127129378999999</v>
      </c>
      <c r="AP251" s="9"/>
      <c r="AQ251" s="22">
        <v>0.61645499999999998</v>
      </c>
      <c r="AR251" s="22">
        <v>339.85899999999998</v>
      </c>
      <c r="AS251" s="22">
        <v>-1.6366599999999999E-2</v>
      </c>
      <c r="AT251" s="22">
        <v>241</v>
      </c>
      <c r="AU251" s="22">
        <v>0.61587499999999995</v>
      </c>
      <c r="AV251">
        <f t="shared" si="44"/>
        <v>16.366599999999998</v>
      </c>
      <c r="AW251">
        <f t="shared" si="45"/>
        <v>10.089272402999999</v>
      </c>
      <c r="AX251" s="9"/>
      <c r="AY251" s="22">
        <v>1.1135900000000001</v>
      </c>
      <c r="AZ251" s="22">
        <v>553.96900000000005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70.245000000000005</v>
      </c>
      <c r="I252" s="22">
        <v>-1.6412400000000001E-2</v>
      </c>
      <c r="J252" s="22">
        <v>242</v>
      </c>
      <c r="K252" s="22">
        <v>0.61074799999999996</v>
      </c>
      <c r="L252">
        <f t="shared" si="36"/>
        <v>16.412400000000002</v>
      </c>
      <c r="M252">
        <f t="shared" si="37"/>
        <v>10.034869608000001</v>
      </c>
      <c r="N252" s="9"/>
      <c r="O252" s="22">
        <v>1.1186199999999999</v>
      </c>
      <c r="P252" s="22">
        <v>148.01400000000001</v>
      </c>
      <c r="Q252" s="22">
        <v>-1.6287200000000002E-2</v>
      </c>
      <c r="R252" s="22">
        <v>242</v>
      </c>
      <c r="S252" s="22">
        <v>1.1178600000000001</v>
      </c>
      <c r="T252">
        <f t="shared" si="38"/>
        <v>16.287200000000002</v>
      </c>
      <c r="U252">
        <f t="shared" si="39"/>
        <v>18.219187664000003</v>
      </c>
      <c r="X252" s="9"/>
      <c r="Y252" s="22">
        <v>0.61141999999999996</v>
      </c>
      <c r="Z252" s="22">
        <v>216.08</v>
      </c>
      <c r="AA252" s="22">
        <v>-1.6369600000000002E-2</v>
      </c>
      <c r="AB252" s="22">
        <v>242</v>
      </c>
      <c r="AC252" s="22">
        <v>0.61080900000000005</v>
      </c>
      <c r="AD252">
        <f t="shared" si="40"/>
        <v>16.369600000000002</v>
      </c>
      <c r="AE252">
        <f t="shared" si="41"/>
        <v>10.008700832000001</v>
      </c>
      <c r="AF252" s="9"/>
      <c r="AG252" s="22">
        <v>1.1186199999999999</v>
      </c>
      <c r="AH252" s="22">
        <v>278.53399999999999</v>
      </c>
      <c r="AI252" s="22">
        <v>-1.6284199999999999E-2</v>
      </c>
      <c r="AJ252" s="22">
        <v>242</v>
      </c>
      <c r="AK252" s="22">
        <v>1.11694</v>
      </c>
      <c r="AL252">
        <f t="shared" si="42"/>
        <v>16.284199999999998</v>
      </c>
      <c r="AM252">
        <f t="shared" si="43"/>
        <v>18.215831803999997</v>
      </c>
      <c r="AP252" s="9"/>
      <c r="AQ252" s="22">
        <v>0.61141999999999996</v>
      </c>
      <c r="AR252" s="22">
        <v>339.959</v>
      </c>
      <c r="AS252" s="22">
        <v>-1.6357400000000001E-2</v>
      </c>
      <c r="AT252" s="22">
        <v>242</v>
      </c>
      <c r="AU252" s="22">
        <v>0.61080900000000005</v>
      </c>
      <c r="AV252">
        <f t="shared" si="44"/>
        <v>16.357400000000002</v>
      </c>
      <c r="AW252">
        <f t="shared" si="45"/>
        <v>10.001241508000001</v>
      </c>
      <c r="AX252" s="9"/>
      <c r="AY252" s="22">
        <v>1.1186199999999999</v>
      </c>
      <c r="AZ252" s="22">
        <v>554.07000000000005</v>
      </c>
      <c r="BA252" s="22">
        <v>-1.6223100000000001E-2</v>
      </c>
      <c r="BB252" s="22">
        <v>242</v>
      </c>
      <c r="BC252" s="22">
        <v>1.11816</v>
      </c>
      <c r="BD252">
        <f t="shared" si="46"/>
        <v>16.223100000000002</v>
      </c>
      <c r="BE252">
        <f t="shared" si="47"/>
        <v>18.147484122000002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70.345799999999997</v>
      </c>
      <c r="I253" s="22">
        <v>-1.6421499999999999E-2</v>
      </c>
      <c r="J253" s="22">
        <v>243</v>
      </c>
      <c r="K253" s="22">
        <v>0.60574300000000003</v>
      </c>
      <c r="L253">
        <f t="shared" si="36"/>
        <v>16.421499999999998</v>
      </c>
      <c r="M253">
        <f t="shared" si="37"/>
        <v>9.9577348560000001</v>
      </c>
      <c r="N253" s="9"/>
      <c r="O253" s="22">
        <v>1.1236600000000001</v>
      </c>
      <c r="P253" s="22">
        <v>148.11500000000001</v>
      </c>
      <c r="Q253" s="22">
        <v>-1.62781E-2</v>
      </c>
      <c r="R253" s="22">
        <v>243</v>
      </c>
      <c r="S253" s="22">
        <v>1.1224400000000001</v>
      </c>
      <c r="T253">
        <f t="shared" si="38"/>
        <v>16.278099999999998</v>
      </c>
      <c r="U253">
        <f t="shared" si="39"/>
        <v>18.291049846</v>
      </c>
      <c r="X253" s="9"/>
      <c r="Y253" s="22">
        <v>0.60638400000000003</v>
      </c>
      <c r="Z253" s="22">
        <v>216.18100000000001</v>
      </c>
      <c r="AA253" s="22">
        <v>-1.63757E-2</v>
      </c>
      <c r="AB253" s="22">
        <v>243</v>
      </c>
      <c r="AC253" s="22">
        <v>0.60568200000000005</v>
      </c>
      <c r="AD253">
        <f t="shared" si="40"/>
        <v>16.375699999999998</v>
      </c>
      <c r="AE253">
        <f t="shared" si="41"/>
        <v>9.9299624687999994</v>
      </c>
      <c r="AF253" s="9"/>
      <c r="AG253" s="22">
        <v>1.1236600000000001</v>
      </c>
      <c r="AH253" s="22">
        <v>278.63499999999999</v>
      </c>
      <c r="AI253" s="22">
        <v>-1.62811E-2</v>
      </c>
      <c r="AJ253" s="22">
        <v>243</v>
      </c>
      <c r="AK253" s="22">
        <v>1.1221300000000001</v>
      </c>
      <c r="AL253">
        <f t="shared" si="42"/>
        <v>16.281099999999999</v>
      </c>
      <c r="AM253">
        <f t="shared" si="43"/>
        <v>18.294420826</v>
      </c>
      <c r="AP253" s="9"/>
      <c r="AQ253" s="22">
        <v>0.60638400000000003</v>
      </c>
      <c r="AR253" s="22">
        <v>340.06</v>
      </c>
      <c r="AS253" s="22">
        <v>-1.6354400000000002E-2</v>
      </c>
      <c r="AT253" s="22">
        <v>243</v>
      </c>
      <c r="AU253" s="22">
        <v>0.60568200000000005</v>
      </c>
      <c r="AV253">
        <f t="shared" si="44"/>
        <v>16.354400000000002</v>
      </c>
      <c r="AW253">
        <f t="shared" si="45"/>
        <v>9.9170464896000023</v>
      </c>
      <c r="AX253" s="9"/>
      <c r="AY253" s="22">
        <v>1.1236600000000001</v>
      </c>
      <c r="AZ253" s="22">
        <v>554.17100000000005</v>
      </c>
      <c r="BA253" s="22">
        <v>-1.6235400000000001E-2</v>
      </c>
      <c r="BB253" s="22">
        <v>243</v>
      </c>
      <c r="BC253" s="22">
        <v>1.1227400000000001</v>
      </c>
      <c r="BD253">
        <f t="shared" si="46"/>
        <v>16.235400000000002</v>
      </c>
      <c r="BE253">
        <f t="shared" si="47"/>
        <v>18.243069564000002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70.4465</v>
      </c>
      <c r="I254" s="22">
        <v>-1.64154E-2</v>
      </c>
      <c r="J254" s="22">
        <v>244</v>
      </c>
      <c r="K254" s="22">
        <v>0.60061600000000004</v>
      </c>
      <c r="L254">
        <f t="shared" si="36"/>
        <v>16.415400000000002</v>
      </c>
      <c r="M254">
        <f t="shared" si="37"/>
        <v>9.8713843746000016</v>
      </c>
      <c r="N254" s="9"/>
      <c r="O254" s="22">
        <v>1.12869</v>
      </c>
      <c r="P254" s="22">
        <v>148.21600000000001</v>
      </c>
      <c r="Q254" s="22">
        <v>-1.6271999999999998E-2</v>
      </c>
      <c r="R254" s="22">
        <v>244</v>
      </c>
      <c r="S254" s="22">
        <v>1.1279300000000001</v>
      </c>
      <c r="T254">
        <f t="shared" si="38"/>
        <v>16.271999999999998</v>
      </c>
      <c r="U254">
        <f t="shared" si="39"/>
        <v>18.366043679999997</v>
      </c>
      <c r="X254" s="9"/>
      <c r="Y254" s="22">
        <v>0.60134900000000002</v>
      </c>
      <c r="Z254" s="22">
        <v>216.28200000000001</v>
      </c>
      <c r="AA254" s="22">
        <v>-1.6369600000000002E-2</v>
      </c>
      <c r="AB254" s="22">
        <v>244</v>
      </c>
      <c r="AC254" s="22">
        <v>0.60086099999999998</v>
      </c>
      <c r="AD254">
        <f t="shared" si="40"/>
        <v>16.369600000000002</v>
      </c>
      <c r="AE254">
        <f t="shared" si="41"/>
        <v>9.8438425904000013</v>
      </c>
      <c r="AF254" s="9"/>
      <c r="AG254" s="22">
        <v>1.12869</v>
      </c>
      <c r="AH254" s="22">
        <v>278.73599999999999</v>
      </c>
      <c r="AI254" s="22">
        <v>-1.6275000000000001E-2</v>
      </c>
      <c r="AJ254" s="22">
        <v>244</v>
      </c>
      <c r="AK254" s="22">
        <v>1.1276200000000001</v>
      </c>
      <c r="AL254">
        <f t="shared" si="42"/>
        <v>16.275000000000002</v>
      </c>
      <c r="AM254">
        <f t="shared" si="43"/>
        <v>18.369429750000002</v>
      </c>
      <c r="AP254" s="9"/>
      <c r="AQ254" s="22">
        <v>0.60134900000000002</v>
      </c>
      <c r="AR254" s="22">
        <v>340.161</v>
      </c>
      <c r="AS254" s="22">
        <v>-1.6369600000000002E-2</v>
      </c>
      <c r="AT254" s="22">
        <v>244</v>
      </c>
      <c r="AU254" s="22">
        <v>0.60067700000000002</v>
      </c>
      <c r="AV254">
        <f t="shared" si="44"/>
        <v>16.369600000000002</v>
      </c>
      <c r="AW254">
        <f t="shared" si="45"/>
        <v>9.8438425904000013</v>
      </c>
      <c r="AX254" s="9"/>
      <c r="AY254" s="22">
        <v>1.12869</v>
      </c>
      <c r="AZ254" s="22">
        <v>554.27200000000005</v>
      </c>
      <c r="BA254" s="22">
        <v>-1.62262E-2</v>
      </c>
      <c r="BB254" s="22">
        <v>244</v>
      </c>
      <c r="BC254" s="22">
        <v>1.1276200000000001</v>
      </c>
      <c r="BD254">
        <f t="shared" si="46"/>
        <v>16.226199999999999</v>
      </c>
      <c r="BE254">
        <f t="shared" si="47"/>
        <v>18.314349677999999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70.547200000000004</v>
      </c>
      <c r="I255" s="22">
        <v>-1.6427600000000001E-2</v>
      </c>
      <c r="J255" s="22">
        <v>245</v>
      </c>
      <c r="K255" s="22">
        <v>0.59561200000000003</v>
      </c>
      <c r="L255">
        <f t="shared" si="36"/>
        <v>16.427600000000002</v>
      </c>
      <c r="M255">
        <f t="shared" si="37"/>
        <v>9.7959914388000016</v>
      </c>
      <c r="N255" s="9"/>
      <c r="O255" s="22">
        <v>1.1337299999999999</v>
      </c>
      <c r="P255" s="22">
        <v>148.316</v>
      </c>
      <c r="Q255" s="22">
        <v>-1.6271999999999998E-2</v>
      </c>
      <c r="R255" s="22">
        <v>245</v>
      </c>
      <c r="S255" s="22">
        <v>1.1328100000000001</v>
      </c>
      <c r="T255">
        <f t="shared" si="38"/>
        <v>16.271999999999998</v>
      </c>
      <c r="U255">
        <f t="shared" si="39"/>
        <v>18.448054559999996</v>
      </c>
      <c r="X255" s="9"/>
      <c r="Y255" s="22">
        <v>0.59631299999999998</v>
      </c>
      <c r="Z255" s="22">
        <v>216.38300000000001</v>
      </c>
      <c r="AA255" s="22">
        <v>-1.6384900000000001E-2</v>
      </c>
      <c r="AB255" s="22">
        <v>245</v>
      </c>
      <c r="AC255" s="22">
        <v>0.59570299999999998</v>
      </c>
      <c r="AD255">
        <f t="shared" si="40"/>
        <v>16.384900000000002</v>
      </c>
      <c r="AE255">
        <f t="shared" si="41"/>
        <v>9.7705288737</v>
      </c>
      <c r="AF255" s="9"/>
      <c r="AG255" s="22">
        <v>1.1337299999999999</v>
      </c>
      <c r="AH255" s="22">
        <v>278.83699999999999</v>
      </c>
      <c r="AI255" s="22">
        <v>-1.62781E-2</v>
      </c>
      <c r="AJ255" s="22">
        <v>245</v>
      </c>
      <c r="AK255" s="22">
        <v>1.1331199999999999</v>
      </c>
      <c r="AL255">
        <f t="shared" si="42"/>
        <v>16.278099999999998</v>
      </c>
      <c r="AM255">
        <f t="shared" si="43"/>
        <v>18.454970312999997</v>
      </c>
      <c r="AP255" s="9"/>
      <c r="AQ255" s="22">
        <v>0.59631299999999998</v>
      </c>
      <c r="AR255" s="22">
        <v>340.26100000000002</v>
      </c>
      <c r="AS255" s="22">
        <v>-1.63727E-2</v>
      </c>
      <c r="AT255" s="22">
        <v>245</v>
      </c>
      <c r="AU255" s="22">
        <v>0.59555100000000005</v>
      </c>
      <c r="AV255">
        <f t="shared" si="44"/>
        <v>16.372700000000002</v>
      </c>
      <c r="AW255">
        <f t="shared" si="45"/>
        <v>9.7632538551000003</v>
      </c>
      <c r="AX255" s="9"/>
      <c r="AY255" s="22">
        <v>1.1337299999999999</v>
      </c>
      <c r="AZ255" s="22">
        <v>554.37199999999996</v>
      </c>
      <c r="BA255" s="22">
        <v>-1.6220100000000001E-2</v>
      </c>
      <c r="BB255" s="22">
        <v>245</v>
      </c>
      <c r="BC255" s="22">
        <v>1.1325099999999999</v>
      </c>
      <c r="BD255">
        <f t="shared" si="46"/>
        <v>16.220100000000002</v>
      </c>
      <c r="BE255">
        <f t="shared" si="47"/>
        <v>18.389213973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70.647900000000007</v>
      </c>
      <c r="I256" s="22">
        <v>-1.6409300000000002E-2</v>
      </c>
      <c r="J256" s="22">
        <v>246</v>
      </c>
      <c r="K256" s="22">
        <v>0.59054600000000002</v>
      </c>
      <c r="L256">
        <f t="shared" si="36"/>
        <v>16.409300000000002</v>
      </c>
      <c r="M256">
        <f t="shared" si="37"/>
        <v>9.7024580854</v>
      </c>
      <c r="N256" s="9"/>
      <c r="O256" s="22">
        <v>1.13876</v>
      </c>
      <c r="P256" s="22">
        <v>148.417</v>
      </c>
      <c r="Q256" s="22">
        <v>-1.6284199999999999E-2</v>
      </c>
      <c r="R256" s="22">
        <v>246</v>
      </c>
      <c r="S256" s="22">
        <v>1.1376999999999999</v>
      </c>
      <c r="T256">
        <f t="shared" si="38"/>
        <v>16.284199999999998</v>
      </c>
      <c r="U256">
        <f t="shared" si="39"/>
        <v>18.543795591999999</v>
      </c>
      <c r="X256" s="9"/>
      <c r="Y256" s="22">
        <v>0.59127799999999997</v>
      </c>
      <c r="Z256" s="22">
        <v>216.483</v>
      </c>
      <c r="AA256" s="22">
        <v>-1.6369600000000002E-2</v>
      </c>
      <c r="AB256" s="22">
        <v>246</v>
      </c>
      <c r="AC256" s="22">
        <v>0.59054600000000002</v>
      </c>
      <c r="AD256">
        <f t="shared" si="40"/>
        <v>16.369600000000002</v>
      </c>
      <c r="AE256">
        <f t="shared" si="41"/>
        <v>9.6789843488000002</v>
      </c>
      <c r="AF256" s="9"/>
      <c r="AG256" s="22">
        <v>1.13876</v>
      </c>
      <c r="AH256" s="22">
        <v>278.93700000000001</v>
      </c>
      <c r="AI256" s="22">
        <v>-1.62811E-2</v>
      </c>
      <c r="AJ256" s="22">
        <v>246</v>
      </c>
      <c r="AK256" s="22">
        <v>1.1379999999999999</v>
      </c>
      <c r="AL256">
        <f t="shared" si="42"/>
        <v>16.281099999999999</v>
      </c>
      <c r="AM256">
        <f t="shared" si="43"/>
        <v>18.540265435999999</v>
      </c>
      <c r="AP256" s="9"/>
      <c r="AQ256" s="22">
        <v>0.59127799999999997</v>
      </c>
      <c r="AR256" s="22">
        <v>340.36200000000002</v>
      </c>
      <c r="AS256" s="22">
        <v>-1.6366599999999999E-2</v>
      </c>
      <c r="AT256" s="22">
        <v>246</v>
      </c>
      <c r="AU256" s="22">
        <v>0.59060699999999999</v>
      </c>
      <c r="AV256">
        <f t="shared" si="44"/>
        <v>16.366599999999998</v>
      </c>
      <c r="AW256">
        <f t="shared" si="45"/>
        <v>9.6772105147999987</v>
      </c>
      <c r="AX256" s="9"/>
      <c r="AY256" s="22">
        <v>1.13876</v>
      </c>
      <c r="AZ256" s="22">
        <v>554.47299999999996</v>
      </c>
      <c r="BA256" s="22">
        <v>-1.62262E-2</v>
      </c>
      <c r="BB256" s="22">
        <v>246</v>
      </c>
      <c r="BC256" s="22">
        <v>1.1383099999999999</v>
      </c>
      <c r="BD256">
        <f t="shared" si="46"/>
        <v>16.226199999999999</v>
      </c>
      <c r="BE256">
        <f t="shared" si="47"/>
        <v>18.477747511999997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70.748599999999996</v>
      </c>
      <c r="I257" s="22">
        <v>-1.6412400000000001E-2</v>
      </c>
      <c r="J257" s="22">
        <v>247</v>
      </c>
      <c r="K257" s="22">
        <v>0.58554099999999998</v>
      </c>
      <c r="L257">
        <f t="shared" si="36"/>
        <v>16.412400000000002</v>
      </c>
      <c r="M257">
        <f t="shared" si="37"/>
        <v>9.6216546132000005</v>
      </c>
      <c r="N257" s="9"/>
      <c r="O257" s="22">
        <v>1.1437999999999999</v>
      </c>
      <c r="P257" s="22">
        <v>148.518</v>
      </c>
      <c r="Q257" s="22">
        <v>-1.6275000000000001E-2</v>
      </c>
      <c r="R257" s="22">
        <v>247</v>
      </c>
      <c r="S257" s="22">
        <v>1.1428799999999999</v>
      </c>
      <c r="T257">
        <f t="shared" si="38"/>
        <v>16.275000000000002</v>
      </c>
      <c r="U257">
        <f t="shared" si="39"/>
        <v>18.615345000000001</v>
      </c>
      <c r="X257" s="9"/>
      <c r="Y257" s="22">
        <v>0.58624299999999996</v>
      </c>
      <c r="Z257" s="22">
        <v>216.584</v>
      </c>
      <c r="AA257" s="22">
        <v>-1.63757E-2</v>
      </c>
      <c r="AB257" s="22">
        <v>247</v>
      </c>
      <c r="AC257" s="22">
        <v>0.58554099999999998</v>
      </c>
      <c r="AD257">
        <f t="shared" si="40"/>
        <v>16.375699999999998</v>
      </c>
      <c r="AE257">
        <f t="shared" si="41"/>
        <v>9.6001394950999988</v>
      </c>
      <c r="AF257" s="9"/>
      <c r="AG257" s="22">
        <v>1.1437999999999999</v>
      </c>
      <c r="AH257" s="22">
        <v>279.03800000000001</v>
      </c>
      <c r="AI257" s="22">
        <v>-1.6268899999999999E-2</v>
      </c>
      <c r="AJ257" s="22">
        <v>247</v>
      </c>
      <c r="AK257" s="22">
        <v>1.1431899999999999</v>
      </c>
      <c r="AL257">
        <f t="shared" si="42"/>
        <v>16.268899999999999</v>
      </c>
      <c r="AM257">
        <f t="shared" si="43"/>
        <v>18.608367819999998</v>
      </c>
      <c r="AP257" s="9"/>
      <c r="AQ257" s="22">
        <v>0.58624299999999996</v>
      </c>
      <c r="AR257" s="22">
        <v>340.46300000000002</v>
      </c>
      <c r="AS257" s="22">
        <v>-1.63757E-2</v>
      </c>
      <c r="AT257" s="22">
        <v>247</v>
      </c>
      <c r="AU257" s="22">
        <v>0.58554099999999998</v>
      </c>
      <c r="AV257">
        <f t="shared" si="44"/>
        <v>16.375699999999998</v>
      </c>
      <c r="AW257">
        <f t="shared" si="45"/>
        <v>9.6001394950999988</v>
      </c>
      <c r="AX257" s="9"/>
      <c r="AY257" s="22">
        <v>1.1437999999999999</v>
      </c>
      <c r="AZ257" s="22">
        <v>554.57399999999996</v>
      </c>
      <c r="BA257" s="22">
        <v>-1.62262E-2</v>
      </c>
      <c r="BB257" s="22">
        <v>247</v>
      </c>
      <c r="BC257" s="22">
        <v>1.1431899999999999</v>
      </c>
      <c r="BD257">
        <f t="shared" si="46"/>
        <v>16.226199999999999</v>
      </c>
      <c r="BE257">
        <f t="shared" si="47"/>
        <v>18.559527559999996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70.849299999999999</v>
      </c>
      <c r="I258" s="22">
        <v>-1.6412400000000001E-2</v>
      </c>
      <c r="J258" s="22">
        <v>248</v>
      </c>
      <c r="K258" s="22">
        <v>0.58053600000000005</v>
      </c>
      <c r="L258">
        <f t="shared" si="36"/>
        <v>16.412400000000002</v>
      </c>
      <c r="M258">
        <f t="shared" si="37"/>
        <v>9.539001766800002</v>
      </c>
      <c r="N258" s="9"/>
      <c r="O258" s="22">
        <v>1.14883</v>
      </c>
      <c r="P258" s="22">
        <v>148.619</v>
      </c>
      <c r="Q258" s="22">
        <v>-1.6271999999999998E-2</v>
      </c>
      <c r="R258" s="22">
        <v>248</v>
      </c>
      <c r="S258" s="22">
        <v>1.1480699999999999</v>
      </c>
      <c r="T258">
        <f t="shared" si="38"/>
        <v>16.271999999999998</v>
      </c>
      <c r="U258">
        <f t="shared" si="39"/>
        <v>18.693761759999997</v>
      </c>
      <c r="X258" s="9"/>
      <c r="Y258" s="22">
        <v>0.58120700000000003</v>
      </c>
      <c r="Z258" s="22">
        <v>216.685</v>
      </c>
      <c r="AA258" s="22">
        <v>-1.6378799999999999E-2</v>
      </c>
      <c r="AB258" s="22">
        <v>248</v>
      </c>
      <c r="AC258" s="22">
        <v>0.58053600000000005</v>
      </c>
      <c r="AD258">
        <f t="shared" si="40"/>
        <v>16.378799999999998</v>
      </c>
      <c r="AE258">
        <f t="shared" si="41"/>
        <v>9.5194732115999994</v>
      </c>
      <c r="AF258" s="9"/>
      <c r="AG258" s="22">
        <v>1.14883</v>
      </c>
      <c r="AH258" s="22">
        <v>279.13900000000001</v>
      </c>
      <c r="AI258" s="22">
        <v>-1.6268899999999999E-2</v>
      </c>
      <c r="AJ258" s="22">
        <v>248</v>
      </c>
      <c r="AK258" s="22">
        <v>1.1474599999999999</v>
      </c>
      <c r="AL258">
        <f t="shared" si="42"/>
        <v>16.268899999999999</v>
      </c>
      <c r="AM258">
        <f t="shared" si="43"/>
        <v>18.690200386999997</v>
      </c>
      <c r="AP258" s="9"/>
      <c r="AQ258" s="22">
        <v>0.58120700000000003</v>
      </c>
      <c r="AR258" s="22">
        <v>340.56400000000002</v>
      </c>
      <c r="AS258" s="22">
        <v>-1.63727E-2</v>
      </c>
      <c r="AT258" s="22">
        <v>248</v>
      </c>
      <c r="AU258" s="22">
        <v>0.58050500000000005</v>
      </c>
      <c r="AV258">
        <f t="shared" si="44"/>
        <v>16.372700000000002</v>
      </c>
      <c r="AW258">
        <f t="shared" si="45"/>
        <v>9.5159278489000023</v>
      </c>
      <c r="AX258" s="9"/>
      <c r="AY258" s="22">
        <v>1.14883</v>
      </c>
      <c r="AZ258" s="22">
        <v>554.67399999999998</v>
      </c>
      <c r="BA258" s="22">
        <v>-1.6223100000000001E-2</v>
      </c>
      <c r="BB258" s="22">
        <v>248</v>
      </c>
      <c r="BC258" s="22">
        <v>1.1480699999999999</v>
      </c>
      <c r="BD258">
        <f t="shared" si="46"/>
        <v>16.223100000000002</v>
      </c>
      <c r="BE258">
        <f t="shared" si="47"/>
        <v>18.637583973000002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70.95</v>
      </c>
      <c r="I259" s="22">
        <v>-1.6406299999999999E-2</v>
      </c>
      <c r="J259" s="22">
        <v>249</v>
      </c>
      <c r="K259" s="22">
        <v>0.57543900000000003</v>
      </c>
      <c r="L259">
        <f t="shared" si="36"/>
        <v>16.406299999999998</v>
      </c>
      <c r="M259">
        <f t="shared" si="37"/>
        <v>9.4528506835999995</v>
      </c>
      <c r="N259" s="9"/>
      <c r="O259" s="22">
        <v>1.15387</v>
      </c>
      <c r="P259" s="22">
        <v>148.71899999999999</v>
      </c>
      <c r="Q259" s="22">
        <v>-1.6271999999999998E-2</v>
      </c>
      <c r="R259" s="22">
        <v>249</v>
      </c>
      <c r="S259" s="22">
        <v>1.1529499999999999</v>
      </c>
      <c r="T259">
        <f t="shared" si="38"/>
        <v>16.271999999999998</v>
      </c>
      <c r="U259">
        <f t="shared" si="39"/>
        <v>18.775772639999996</v>
      </c>
      <c r="X259" s="9"/>
      <c r="Y259" s="22">
        <v>0.57617200000000002</v>
      </c>
      <c r="Z259" s="22">
        <v>216.785</v>
      </c>
      <c r="AA259" s="22">
        <v>-1.6381799999999998E-2</v>
      </c>
      <c r="AB259" s="22">
        <v>249</v>
      </c>
      <c r="AC259" s="22">
        <v>0.57571399999999995</v>
      </c>
      <c r="AD259">
        <f t="shared" si="40"/>
        <v>16.381799999999998</v>
      </c>
      <c r="AE259">
        <f t="shared" si="41"/>
        <v>9.4387344696</v>
      </c>
      <c r="AF259" s="9"/>
      <c r="AG259" s="22">
        <v>1.15387</v>
      </c>
      <c r="AH259" s="22">
        <v>279.23899999999998</v>
      </c>
      <c r="AI259" s="22">
        <v>-1.6268899999999999E-2</v>
      </c>
      <c r="AJ259" s="22">
        <v>249</v>
      </c>
      <c r="AK259" s="22">
        <v>1.1529499999999999</v>
      </c>
      <c r="AL259">
        <f t="shared" si="42"/>
        <v>16.268899999999999</v>
      </c>
      <c r="AM259">
        <f t="shared" si="43"/>
        <v>18.772195642999996</v>
      </c>
      <c r="AP259" s="9"/>
      <c r="AQ259" s="22">
        <v>0.57617200000000002</v>
      </c>
      <c r="AR259" s="22">
        <v>340.66399999999999</v>
      </c>
      <c r="AS259" s="22">
        <v>-1.63727E-2</v>
      </c>
      <c r="AT259" s="22">
        <v>249</v>
      </c>
      <c r="AU259" s="22">
        <v>0.575623</v>
      </c>
      <c r="AV259">
        <f t="shared" si="44"/>
        <v>16.372700000000002</v>
      </c>
      <c r="AW259">
        <f t="shared" si="45"/>
        <v>9.4334913044000022</v>
      </c>
      <c r="AX259" s="9"/>
      <c r="AY259" s="22">
        <v>1.15387</v>
      </c>
      <c r="AZ259" s="22">
        <v>554.77499999999998</v>
      </c>
      <c r="BA259" s="22">
        <v>-1.6207900000000001E-2</v>
      </c>
      <c r="BB259" s="22">
        <v>249</v>
      </c>
      <c r="BC259" s="22">
        <v>1.15326</v>
      </c>
      <c r="BD259">
        <f t="shared" si="46"/>
        <v>16.207900000000002</v>
      </c>
      <c r="BE259">
        <f t="shared" si="47"/>
        <v>18.701809573000002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71.050700000000006</v>
      </c>
      <c r="I260" s="22">
        <v>-1.64154E-2</v>
      </c>
      <c r="J260" s="22">
        <v>250</v>
      </c>
      <c r="K260" s="22">
        <v>0.57055699999999998</v>
      </c>
      <c r="L260">
        <f t="shared" si="36"/>
        <v>16.415400000000002</v>
      </c>
      <c r="M260">
        <f t="shared" si="37"/>
        <v>9.3754258944000011</v>
      </c>
      <c r="N260" s="9"/>
      <c r="O260" s="22">
        <v>1.1589100000000001</v>
      </c>
      <c r="P260" s="22">
        <v>148.82</v>
      </c>
      <c r="Q260" s="22">
        <v>-1.62659E-2</v>
      </c>
      <c r="R260" s="22">
        <v>250</v>
      </c>
      <c r="S260" s="22">
        <v>1.1581399999999999</v>
      </c>
      <c r="T260">
        <f t="shared" si="38"/>
        <v>16.265899999999998</v>
      </c>
      <c r="U260">
        <f t="shared" si="39"/>
        <v>18.850714169</v>
      </c>
      <c r="X260" s="9"/>
      <c r="Y260" s="22">
        <v>0.57113599999999998</v>
      </c>
      <c r="Z260" s="22">
        <v>216.886</v>
      </c>
      <c r="AA260" s="22">
        <v>-1.6384900000000001E-2</v>
      </c>
      <c r="AB260" s="22">
        <v>250</v>
      </c>
      <c r="AC260" s="22">
        <v>0.570465</v>
      </c>
      <c r="AD260">
        <f t="shared" si="40"/>
        <v>16.384900000000002</v>
      </c>
      <c r="AE260">
        <f t="shared" si="41"/>
        <v>9.3580062464000004</v>
      </c>
      <c r="AF260" s="9"/>
      <c r="AG260" s="22">
        <v>1.1589100000000001</v>
      </c>
      <c r="AH260" s="22">
        <v>279.33999999999997</v>
      </c>
      <c r="AI260" s="22">
        <v>-1.6275000000000001E-2</v>
      </c>
      <c r="AJ260" s="22">
        <v>250</v>
      </c>
      <c r="AK260" s="22">
        <v>1.1581399999999999</v>
      </c>
      <c r="AL260">
        <f t="shared" si="42"/>
        <v>16.275000000000002</v>
      </c>
      <c r="AM260">
        <f t="shared" si="43"/>
        <v>18.861260250000004</v>
      </c>
      <c r="AP260" s="9"/>
      <c r="AQ260" s="22">
        <v>0.57113599999999998</v>
      </c>
      <c r="AR260" s="22">
        <v>340.76499999999999</v>
      </c>
      <c r="AS260" s="22">
        <v>-1.63635E-2</v>
      </c>
      <c r="AT260" s="22">
        <v>250</v>
      </c>
      <c r="AU260" s="22">
        <v>0.570496</v>
      </c>
      <c r="AV260">
        <f t="shared" si="44"/>
        <v>16.363499999999998</v>
      </c>
      <c r="AW260">
        <f t="shared" si="45"/>
        <v>9.3457839359999983</v>
      </c>
      <c r="AX260" s="9"/>
      <c r="AY260" s="22">
        <v>1.1589100000000001</v>
      </c>
      <c r="AZ260" s="22">
        <v>554.87599999999998</v>
      </c>
      <c r="BA260" s="22">
        <v>-1.61987E-2</v>
      </c>
      <c r="BB260" s="22">
        <v>250</v>
      </c>
      <c r="BC260" s="22">
        <v>1.15845</v>
      </c>
      <c r="BD260">
        <f t="shared" si="46"/>
        <v>16.198699999999999</v>
      </c>
      <c r="BE260">
        <f t="shared" si="47"/>
        <v>18.772835417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71.151399999999995</v>
      </c>
      <c r="I261" s="22">
        <v>-1.6412400000000001E-2</v>
      </c>
      <c r="J261" s="22">
        <v>251</v>
      </c>
      <c r="K261" s="22">
        <v>0.56521600000000005</v>
      </c>
      <c r="L261">
        <f t="shared" si="36"/>
        <v>16.412400000000002</v>
      </c>
      <c r="M261">
        <f t="shared" si="37"/>
        <v>9.2910760524000011</v>
      </c>
      <c r="N261" s="9"/>
      <c r="O261" s="22">
        <v>1.16394</v>
      </c>
      <c r="P261" s="22">
        <v>148.92099999999999</v>
      </c>
      <c r="Q261" s="22">
        <v>-1.6268899999999999E-2</v>
      </c>
      <c r="R261" s="22">
        <v>251</v>
      </c>
      <c r="S261" s="22">
        <v>1.16333</v>
      </c>
      <c r="T261">
        <f t="shared" si="38"/>
        <v>16.268899999999999</v>
      </c>
      <c r="U261">
        <f t="shared" si="39"/>
        <v>18.936023465999998</v>
      </c>
      <c r="X261" s="9"/>
      <c r="Y261" s="22">
        <v>0.56610099999999997</v>
      </c>
      <c r="Z261" s="22">
        <v>216.98699999999999</v>
      </c>
      <c r="AA261" s="22">
        <v>-1.63879E-2</v>
      </c>
      <c r="AB261" s="22">
        <v>251</v>
      </c>
      <c r="AC261" s="22">
        <v>0.56545999999999996</v>
      </c>
      <c r="AD261">
        <f t="shared" si="40"/>
        <v>16.387900000000002</v>
      </c>
      <c r="AE261">
        <f t="shared" si="41"/>
        <v>9.2772065779000012</v>
      </c>
      <c r="AF261" s="9"/>
      <c r="AG261" s="22">
        <v>1.16394</v>
      </c>
      <c r="AH261" s="22">
        <v>279.44099999999997</v>
      </c>
      <c r="AI261" s="22">
        <v>-1.6275000000000001E-2</v>
      </c>
      <c r="AJ261" s="22">
        <v>251</v>
      </c>
      <c r="AK261" s="22">
        <v>1.16272</v>
      </c>
      <c r="AL261">
        <f t="shared" si="42"/>
        <v>16.275000000000002</v>
      </c>
      <c r="AM261">
        <f t="shared" si="43"/>
        <v>18.943123500000002</v>
      </c>
      <c r="AP261" s="9"/>
      <c r="AQ261" s="22">
        <v>0.56610099999999997</v>
      </c>
      <c r="AR261" s="22">
        <v>340.86599999999999</v>
      </c>
      <c r="AS261" s="22">
        <v>-1.6369600000000002E-2</v>
      </c>
      <c r="AT261" s="22">
        <v>251</v>
      </c>
      <c r="AU261" s="22">
        <v>0.56552100000000005</v>
      </c>
      <c r="AV261">
        <f t="shared" si="44"/>
        <v>16.369600000000002</v>
      </c>
      <c r="AW261">
        <f t="shared" si="45"/>
        <v>9.2668469295999998</v>
      </c>
      <c r="AX261" s="9"/>
      <c r="AY261" s="22">
        <v>1.16394</v>
      </c>
      <c r="AZ261" s="22">
        <v>554.97699999999998</v>
      </c>
      <c r="BA261" s="22">
        <v>-1.62109E-2</v>
      </c>
      <c r="BB261" s="22">
        <v>251</v>
      </c>
      <c r="BC261" s="22">
        <v>1.1630199999999999</v>
      </c>
      <c r="BD261">
        <f t="shared" si="46"/>
        <v>16.210899999999999</v>
      </c>
      <c r="BE261">
        <f t="shared" si="47"/>
        <v>18.868514945999998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71.252099999999999</v>
      </c>
      <c r="I262" s="22">
        <v>-1.6427600000000001E-2</v>
      </c>
      <c r="J262" s="22">
        <v>252</v>
      </c>
      <c r="K262" s="22">
        <v>0.56033299999999997</v>
      </c>
      <c r="L262">
        <f t="shared" si="36"/>
        <v>16.427600000000002</v>
      </c>
      <c r="M262">
        <f t="shared" si="37"/>
        <v>9.2169678216000008</v>
      </c>
      <c r="N262" s="9"/>
      <c r="O262" s="22">
        <v>1.1689799999999999</v>
      </c>
      <c r="P262" s="22">
        <v>149.02099999999999</v>
      </c>
      <c r="Q262" s="22">
        <v>-1.6262800000000001E-2</v>
      </c>
      <c r="R262" s="22">
        <v>252</v>
      </c>
      <c r="S262" s="22">
        <v>1.16791</v>
      </c>
      <c r="T262">
        <f t="shared" si="38"/>
        <v>16.262800000000002</v>
      </c>
      <c r="U262">
        <f t="shared" si="39"/>
        <v>19.010887944</v>
      </c>
      <c r="X262" s="9"/>
      <c r="Y262" s="22">
        <v>0.56106599999999995</v>
      </c>
      <c r="Z262" s="22">
        <v>217.08699999999999</v>
      </c>
      <c r="AA262" s="22">
        <v>-1.6381799999999998E-2</v>
      </c>
      <c r="AB262" s="22">
        <v>252</v>
      </c>
      <c r="AC262" s="22">
        <v>0.56039399999999995</v>
      </c>
      <c r="AD262">
        <f t="shared" si="40"/>
        <v>16.381799999999998</v>
      </c>
      <c r="AE262">
        <f t="shared" si="41"/>
        <v>9.1912709987999985</v>
      </c>
      <c r="AF262" s="9"/>
      <c r="AG262" s="22">
        <v>1.1689799999999999</v>
      </c>
      <c r="AH262" s="22">
        <v>279.541</v>
      </c>
      <c r="AI262" s="22">
        <v>-1.62659E-2</v>
      </c>
      <c r="AJ262" s="22">
        <v>252</v>
      </c>
      <c r="AK262" s="22">
        <v>1.16821</v>
      </c>
      <c r="AL262">
        <f t="shared" si="42"/>
        <v>16.265899999999998</v>
      </c>
      <c r="AM262">
        <f t="shared" si="43"/>
        <v>19.014511781999996</v>
      </c>
      <c r="AP262" s="9"/>
      <c r="AQ262" s="22">
        <v>0.56106599999999995</v>
      </c>
      <c r="AR262" s="22">
        <v>340.96600000000001</v>
      </c>
      <c r="AS262" s="22">
        <v>-1.63635E-2</v>
      </c>
      <c r="AT262" s="22">
        <v>252</v>
      </c>
      <c r="AU262" s="22">
        <v>0.56042499999999995</v>
      </c>
      <c r="AV262">
        <f t="shared" si="44"/>
        <v>16.363499999999998</v>
      </c>
      <c r="AW262">
        <f t="shared" si="45"/>
        <v>9.1810034909999985</v>
      </c>
      <c r="AX262" s="9"/>
      <c r="AY262" s="22">
        <v>1.1689799999999999</v>
      </c>
      <c r="AZ262" s="22">
        <v>555.077</v>
      </c>
      <c r="BA262" s="22">
        <v>-1.6201799999999999E-2</v>
      </c>
      <c r="BB262" s="22">
        <v>252</v>
      </c>
      <c r="BC262" s="22">
        <v>1.1676</v>
      </c>
      <c r="BD262">
        <f t="shared" si="46"/>
        <v>16.201799999999999</v>
      </c>
      <c r="BE262">
        <f t="shared" si="47"/>
        <v>18.939580163999995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71.352800000000002</v>
      </c>
      <c r="I263" s="22">
        <v>-1.6427600000000001E-2</v>
      </c>
      <c r="J263" s="22">
        <v>253</v>
      </c>
      <c r="K263" s="22">
        <v>0.55545</v>
      </c>
      <c r="L263">
        <f t="shared" si="36"/>
        <v>16.427600000000002</v>
      </c>
      <c r="M263">
        <f t="shared" si="37"/>
        <v>9.1342384280000015</v>
      </c>
      <c r="N263" s="9"/>
      <c r="O263" s="22">
        <v>1.17401</v>
      </c>
      <c r="P263" s="22">
        <v>149.12200000000001</v>
      </c>
      <c r="Q263" s="22">
        <v>-1.62659E-2</v>
      </c>
      <c r="R263" s="22">
        <v>253</v>
      </c>
      <c r="S263" s="22">
        <v>1.1734</v>
      </c>
      <c r="T263">
        <f t="shared" si="38"/>
        <v>16.265899999999998</v>
      </c>
      <c r="U263">
        <f t="shared" si="39"/>
        <v>19.096329258999997</v>
      </c>
      <c r="X263" s="9"/>
      <c r="Y263" s="22">
        <v>0.55603000000000002</v>
      </c>
      <c r="Z263" s="22">
        <v>217.18799999999999</v>
      </c>
      <c r="AA263" s="22">
        <v>-1.6390999999999999E-2</v>
      </c>
      <c r="AB263" s="22">
        <v>253</v>
      </c>
      <c r="AC263" s="22">
        <v>0.55526699999999996</v>
      </c>
      <c r="AD263">
        <f t="shared" si="40"/>
        <v>16.390999999999998</v>
      </c>
      <c r="AE263">
        <f t="shared" si="41"/>
        <v>9.1138877300000001</v>
      </c>
      <c r="AF263" s="9"/>
      <c r="AG263" s="22">
        <v>1.17401</v>
      </c>
      <c r="AH263" s="22">
        <v>279.642</v>
      </c>
      <c r="AI263" s="22">
        <v>-1.6256699999999999E-2</v>
      </c>
      <c r="AJ263" s="22">
        <v>253</v>
      </c>
      <c r="AK263" s="22">
        <v>1.1731</v>
      </c>
      <c r="AL263">
        <f t="shared" si="42"/>
        <v>16.256699999999999</v>
      </c>
      <c r="AM263">
        <f t="shared" si="43"/>
        <v>19.085528366999998</v>
      </c>
      <c r="AP263" s="9"/>
      <c r="AQ263" s="22">
        <v>0.55603000000000002</v>
      </c>
      <c r="AR263" s="22">
        <v>341.06700000000001</v>
      </c>
      <c r="AS263" s="22">
        <v>-1.63727E-2</v>
      </c>
      <c r="AT263" s="22">
        <v>253</v>
      </c>
      <c r="AU263" s="22">
        <v>0.55538900000000002</v>
      </c>
      <c r="AV263">
        <f t="shared" si="44"/>
        <v>16.372700000000002</v>
      </c>
      <c r="AW263">
        <f t="shared" si="45"/>
        <v>9.1037123810000011</v>
      </c>
      <c r="AX263" s="9"/>
      <c r="AY263" s="22">
        <v>1.17401</v>
      </c>
      <c r="AZ263" s="22">
        <v>555.178</v>
      </c>
      <c r="BA263" s="22">
        <v>-1.61957E-2</v>
      </c>
      <c r="BB263" s="22">
        <v>253</v>
      </c>
      <c r="BC263" s="22">
        <v>1.17279</v>
      </c>
      <c r="BD263">
        <f t="shared" si="46"/>
        <v>16.195699999999999</v>
      </c>
      <c r="BE263">
        <f t="shared" si="47"/>
        <v>19.013913756999997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71.453500000000005</v>
      </c>
      <c r="I264" s="22">
        <v>-1.6418499999999999E-2</v>
      </c>
      <c r="J264" s="22">
        <v>254</v>
      </c>
      <c r="K264" s="22">
        <v>0.55029300000000003</v>
      </c>
      <c r="L264">
        <f t="shared" si="36"/>
        <v>16.418499999999998</v>
      </c>
      <c r="M264">
        <f t="shared" si="37"/>
        <v>9.0465114074999988</v>
      </c>
      <c r="N264" s="9"/>
      <c r="O264" s="22">
        <v>1.1790499999999999</v>
      </c>
      <c r="P264" s="22">
        <v>149.22300000000001</v>
      </c>
      <c r="Q264" s="22">
        <v>-1.6262800000000001E-2</v>
      </c>
      <c r="R264" s="22">
        <v>254</v>
      </c>
      <c r="S264" s="22">
        <v>1.17798</v>
      </c>
      <c r="T264">
        <f t="shared" si="38"/>
        <v>16.262800000000002</v>
      </c>
      <c r="U264">
        <f t="shared" si="39"/>
        <v>19.17465434</v>
      </c>
      <c r="X264" s="9"/>
      <c r="Y264" s="22">
        <v>0.55099500000000001</v>
      </c>
      <c r="Z264" s="22">
        <v>217.28899999999999</v>
      </c>
      <c r="AA264" s="22">
        <v>-1.63879E-2</v>
      </c>
      <c r="AB264" s="22">
        <v>254</v>
      </c>
      <c r="AC264" s="22">
        <v>0.55041499999999999</v>
      </c>
      <c r="AD264">
        <f t="shared" si="40"/>
        <v>16.387900000000002</v>
      </c>
      <c r="AE264">
        <f t="shared" si="41"/>
        <v>9.0296509605000015</v>
      </c>
      <c r="AF264" s="9"/>
      <c r="AG264" s="22">
        <v>1.1790499999999999</v>
      </c>
      <c r="AH264" s="22">
        <v>279.74299999999999</v>
      </c>
      <c r="AI264" s="22">
        <v>-1.6256699999999999E-2</v>
      </c>
      <c r="AJ264" s="22">
        <v>254</v>
      </c>
      <c r="AK264" s="22">
        <v>1.17798</v>
      </c>
      <c r="AL264">
        <f t="shared" si="42"/>
        <v>16.256699999999999</v>
      </c>
      <c r="AM264">
        <f t="shared" si="43"/>
        <v>19.167462134999997</v>
      </c>
      <c r="AP264" s="9"/>
      <c r="AQ264" s="22">
        <v>0.55099500000000001</v>
      </c>
      <c r="AR264" s="22">
        <v>341.16800000000001</v>
      </c>
      <c r="AS264" s="22">
        <v>-1.63727E-2</v>
      </c>
      <c r="AT264" s="22">
        <v>254</v>
      </c>
      <c r="AU264" s="22">
        <v>0.55047599999999997</v>
      </c>
      <c r="AV264">
        <f t="shared" si="44"/>
        <v>16.372700000000002</v>
      </c>
      <c r="AW264">
        <f t="shared" si="45"/>
        <v>9.021275836500001</v>
      </c>
      <c r="AX264" s="9"/>
      <c r="AY264" s="22">
        <v>1.1790499999999999</v>
      </c>
      <c r="AZ264" s="22">
        <v>555.279</v>
      </c>
      <c r="BA264" s="22">
        <v>-1.6204799999999998E-2</v>
      </c>
      <c r="BB264" s="22">
        <v>254</v>
      </c>
      <c r="BC264" s="22">
        <v>1.17828</v>
      </c>
      <c r="BD264">
        <f t="shared" si="46"/>
        <v>16.204799999999999</v>
      </c>
      <c r="BE264">
        <f t="shared" si="47"/>
        <v>19.106269439999998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71.554299999999998</v>
      </c>
      <c r="I265" s="22">
        <v>-1.6424600000000001E-2</v>
      </c>
      <c r="J265" s="22">
        <v>255</v>
      </c>
      <c r="K265" s="22">
        <v>0.54519700000000004</v>
      </c>
      <c r="L265">
        <f t="shared" si="36"/>
        <v>16.424600000000002</v>
      </c>
      <c r="M265">
        <f t="shared" si="37"/>
        <v>8.9671581914000011</v>
      </c>
      <c r="N265" s="9"/>
      <c r="O265" s="22">
        <v>1.18408</v>
      </c>
      <c r="P265" s="22">
        <v>149.32400000000001</v>
      </c>
      <c r="Q265" s="22">
        <v>-1.62659E-2</v>
      </c>
      <c r="R265" s="22">
        <v>255</v>
      </c>
      <c r="S265" s="22">
        <v>1.1831700000000001</v>
      </c>
      <c r="T265">
        <f t="shared" si="38"/>
        <v>16.265899999999998</v>
      </c>
      <c r="U265">
        <f t="shared" si="39"/>
        <v>19.260126871999997</v>
      </c>
      <c r="X265" s="9"/>
      <c r="Y265" s="22">
        <v>0.54595899999999997</v>
      </c>
      <c r="Z265" s="22">
        <v>217.39</v>
      </c>
      <c r="AA265" s="22">
        <v>-1.6390999999999999E-2</v>
      </c>
      <c r="AB265" s="22">
        <v>255</v>
      </c>
      <c r="AC265" s="22">
        <v>0.54525800000000002</v>
      </c>
      <c r="AD265">
        <f t="shared" si="40"/>
        <v>16.390999999999998</v>
      </c>
      <c r="AE265">
        <f t="shared" si="41"/>
        <v>8.9488139689999979</v>
      </c>
      <c r="AF265" s="9"/>
      <c r="AG265" s="22">
        <v>1.18408</v>
      </c>
      <c r="AH265" s="22">
        <v>279.84399999999999</v>
      </c>
      <c r="AI265" s="22">
        <v>-1.6253699999999999E-2</v>
      </c>
      <c r="AJ265" s="22">
        <v>255</v>
      </c>
      <c r="AK265" s="22">
        <v>1.1831700000000001</v>
      </c>
      <c r="AL265">
        <f t="shared" si="42"/>
        <v>16.253699999999998</v>
      </c>
      <c r="AM265">
        <f t="shared" si="43"/>
        <v>19.245681095999998</v>
      </c>
      <c r="AP265" s="9"/>
      <c r="AQ265" s="22">
        <v>0.54595899999999997</v>
      </c>
      <c r="AR265" s="22">
        <v>341.26900000000001</v>
      </c>
      <c r="AS265" s="22">
        <v>-1.63757E-2</v>
      </c>
      <c r="AT265" s="22">
        <v>255</v>
      </c>
      <c r="AU265" s="22">
        <v>0.54525800000000002</v>
      </c>
      <c r="AV265">
        <f t="shared" si="44"/>
        <v>16.375699999999998</v>
      </c>
      <c r="AW265">
        <f t="shared" si="45"/>
        <v>8.9404607962999982</v>
      </c>
      <c r="AX265" s="9"/>
      <c r="AY265" s="22">
        <v>1.18408</v>
      </c>
      <c r="AZ265" s="22">
        <v>555.37900000000002</v>
      </c>
      <c r="BA265" s="22">
        <v>-1.6201799999999999E-2</v>
      </c>
      <c r="BB265" s="22">
        <v>255</v>
      </c>
      <c r="BC265" s="22">
        <v>1.18286</v>
      </c>
      <c r="BD265">
        <f t="shared" si="46"/>
        <v>16.201799999999999</v>
      </c>
      <c r="BE265">
        <f t="shared" si="47"/>
        <v>19.184227344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71.655000000000001</v>
      </c>
      <c r="I266" s="22">
        <v>-1.6427600000000001E-2</v>
      </c>
      <c r="J266" s="22">
        <v>256</v>
      </c>
      <c r="K266" s="22">
        <v>0.54028299999999996</v>
      </c>
      <c r="L266">
        <f t="shared" si="36"/>
        <v>16.427600000000002</v>
      </c>
      <c r="M266">
        <f t="shared" si="37"/>
        <v>8.8860831024000007</v>
      </c>
      <c r="N266" s="9"/>
      <c r="O266" s="22">
        <v>1.18912</v>
      </c>
      <c r="P266" s="22">
        <v>149.42400000000001</v>
      </c>
      <c r="Q266" s="22">
        <v>-1.62506E-2</v>
      </c>
      <c r="R266" s="22">
        <v>256</v>
      </c>
      <c r="S266" s="22">
        <v>1.1880500000000001</v>
      </c>
      <c r="T266">
        <f t="shared" si="38"/>
        <v>16.250600000000002</v>
      </c>
      <c r="U266">
        <f t="shared" si="39"/>
        <v>19.323913472000001</v>
      </c>
      <c r="X266" s="9"/>
      <c r="Y266" s="22">
        <v>0.54092399999999996</v>
      </c>
      <c r="Z266" s="22">
        <v>217.49</v>
      </c>
      <c r="AA266" s="22">
        <v>-1.6393999999999999E-2</v>
      </c>
      <c r="AB266" s="22">
        <v>256</v>
      </c>
      <c r="AC266" s="22">
        <v>0.54025299999999998</v>
      </c>
      <c r="AD266">
        <f t="shared" si="40"/>
        <v>16.393999999999998</v>
      </c>
      <c r="AE266">
        <f t="shared" si="41"/>
        <v>8.8679080559999992</v>
      </c>
      <c r="AF266" s="9"/>
      <c r="AG266" s="22">
        <v>1.18912</v>
      </c>
      <c r="AH266" s="22">
        <v>279.94400000000002</v>
      </c>
      <c r="AI266" s="22">
        <v>-1.62506E-2</v>
      </c>
      <c r="AJ266" s="22">
        <v>256</v>
      </c>
      <c r="AK266" s="22">
        <v>1.18866</v>
      </c>
      <c r="AL266">
        <f t="shared" si="42"/>
        <v>16.250600000000002</v>
      </c>
      <c r="AM266">
        <f t="shared" si="43"/>
        <v>19.323913472000001</v>
      </c>
      <c r="AP266" s="9"/>
      <c r="AQ266" s="22">
        <v>0.54092399999999996</v>
      </c>
      <c r="AR266" s="22">
        <v>341.36900000000003</v>
      </c>
      <c r="AS266" s="22">
        <v>-1.6378799999999999E-2</v>
      </c>
      <c r="AT266" s="22">
        <v>256</v>
      </c>
      <c r="AU266" s="22">
        <v>0.53994799999999998</v>
      </c>
      <c r="AV266">
        <f t="shared" si="44"/>
        <v>16.378799999999998</v>
      </c>
      <c r="AW266">
        <f t="shared" si="45"/>
        <v>8.8596860111999991</v>
      </c>
      <c r="AX266" s="9"/>
      <c r="AY266" s="22">
        <v>1.18912</v>
      </c>
      <c r="AZ266" s="22">
        <v>555.48</v>
      </c>
      <c r="BA266" s="22">
        <v>-1.61835E-2</v>
      </c>
      <c r="BB266" s="22">
        <v>256</v>
      </c>
      <c r="BC266" s="22">
        <v>1.18835</v>
      </c>
      <c r="BD266">
        <f t="shared" si="46"/>
        <v>16.183499999999999</v>
      </c>
      <c r="BE266">
        <f t="shared" si="47"/>
        <v>19.244123519999999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71.755700000000004</v>
      </c>
      <c r="I267" s="22">
        <v>-1.6430699999999999E-2</v>
      </c>
      <c r="J267" s="22">
        <v>257</v>
      </c>
      <c r="K267" s="22">
        <v>0.53537000000000001</v>
      </c>
      <c r="L267">
        <f t="shared" si="36"/>
        <v>16.430699999999998</v>
      </c>
      <c r="M267">
        <f t="shared" si="37"/>
        <v>8.8050313922999983</v>
      </c>
      <c r="N267" s="9"/>
      <c r="O267" s="22">
        <v>1.19415</v>
      </c>
      <c r="P267" s="22">
        <v>149.52500000000001</v>
      </c>
      <c r="Q267" s="22">
        <v>-1.6259800000000001E-2</v>
      </c>
      <c r="R267" s="22">
        <v>257</v>
      </c>
      <c r="S267" s="22">
        <v>1.1932400000000001</v>
      </c>
      <c r="T267">
        <f t="shared" si="38"/>
        <v>16.259800000000002</v>
      </c>
      <c r="U267">
        <f t="shared" si="39"/>
        <v>19.416640170000004</v>
      </c>
      <c r="X267" s="9"/>
      <c r="Y267" s="22">
        <v>0.53588899999999995</v>
      </c>
      <c r="Z267" s="22">
        <v>217.59100000000001</v>
      </c>
      <c r="AA267" s="22">
        <v>-1.6397100000000001E-2</v>
      </c>
      <c r="AB267" s="22">
        <v>257</v>
      </c>
      <c r="AC267" s="22">
        <v>0.53521700000000005</v>
      </c>
      <c r="AD267">
        <f t="shared" si="40"/>
        <v>16.397100000000002</v>
      </c>
      <c r="AE267">
        <f t="shared" si="41"/>
        <v>8.7870255219000004</v>
      </c>
      <c r="AF267" s="9"/>
      <c r="AG267" s="22">
        <v>1.19415</v>
      </c>
      <c r="AH267" s="22">
        <v>280.04500000000002</v>
      </c>
      <c r="AI267" s="22">
        <v>-1.6241499999999999E-2</v>
      </c>
      <c r="AJ267" s="22">
        <v>257</v>
      </c>
      <c r="AK267" s="22">
        <v>1.19354</v>
      </c>
      <c r="AL267">
        <f t="shared" si="42"/>
        <v>16.241499999999998</v>
      </c>
      <c r="AM267">
        <f t="shared" si="43"/>
        <v>19.394787224999998</v>
      </c>
      <c r="AP267" s="9"/>
      <c r="AQ267" s="22">
        <v>0.53588899999999995</v>
      </c>
      <c r="AR267" s="22">
        <v>341.47</v>
      </c>
      <c r="AS267" s="22">
        <v>-1.63757E-2</v>
      </c>
      <c r="AT267" s="22">
        <v>257</v>
      </c>
      <c r="AU267" s="22">
        <v>0.53524799999999995</v>
      </c>
      <c r="AV267">
        <f t="shared" si="44"/>
        <v>16.375699999999998</v>
      </c>
      <c r="AW267">
        <f t="shared" si="45"/>
        <v>8.7755574972999977</v>
      </c>
      <c r="AX267" s="9"/>
      <c r="AY267" s="22">
        <v>1.19415</v>
      </c>
      <c r="AZ267" s="22">
        <v>555.58100000000002</v>
      </c>
      <c r="BA267" s="22">
        <v>-1.6186499999999999E-2</v>
      </c>
      <c r="BB267" s="22">
        <v>257</v>
      </c>
      <c r="BC267" s="22">
        <v>1.1926300000000001</v>
      </c>
      <c r="BD267">
        <f t="shared" si="46"/>
        <v>16.186499999999999</v>
      </c>
      <c r="BE267">
        <f t="shared" si="47"/>
        <v>19.329108975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71.856399999999994</v>
      </c>
      <c r="I268" s="22">
        <v>-1.6436800000000001E-2</v>
      </c>
      <c r="J268" s="22">
        <v>258</v>
      </c>
      <c r="K268" s="22">
        <v>0.53008999999999995</v>
      </c>
      <c r="L268">
        <f t="shared" ref="L268:L331" si="48">-I268/$F$2*1000</f>
        <v>16.436800000000002</v>
      </c>
      <c r="M268">
        <f t="shared" ref="M268:M331" si="49">L268*G268</f>
        <v>8.7255245904000009</v>
      </c>
      <c r="N268" s="9"/>
      <c r="O268" s="22">
        <v>1.19919</v>
      </c>
      <c r="P268" s="22">
        <v>149.626</v>
      </c>
      <c r="Q268" s="22">
        <v>-1.6247600000000001E-2</v>
      </c>
      <c r="R268" s="22">
        <v>258</v>
      </c>
      <c r="S268" s="22">
        <v>1.1984300000000001</v>
      </c>
      <c r="T268">
        <f t="shared" ref="T268:T331" si="50">-Q268/$F$2*1000</f>
        <v>16.247600000000002</v>
      </c>
      <c r="U268">
        <f t="shared" ref="U268:U331" si="51">T268*O268</f>
        <v>19.483959444000003</v>
      </c>
      <c r="X268" s="9"/>
      <c r="Y268" s="22">
        <v>0.53085300000000002</v>
      </c>
      <c r="Z268" s="22">
        <v>217.69200000000001</v>
      </c>
      <c r="AA268" s="22">
        <v>-1.6390999999999999E-2</v>
      </c>
      <c r="AB268" s="22">
        <v>258</v>
      </c>
      <c r="AC268" s="22">
        <v>0.53024300000000002</v>
      </c>
      <c r="AD268">
        <f t="shared" ref="AD268:AD331" si="52">-AA268/$F$2*1000</f>
        <v>16.390999999999998</v>
      </c>
      <c r="AE268">
        <f t="shared" ref="AE268:AE331" si="53">AD268*Y268</f>
        <v>8.7012115229999996</v>
      </c>
      <c r="AF268" s="9"/>
      <c r="AG268" s="22">
        <v>1.19919</v>
      </c>
      <c r="AH268" s="22">
        <v>280.14600000000002</v>
      </c>
      <c r="AI268" s="22">
        <v>-1.6232300000000002E-2</v>
      </c>
      <c r="AJ268" s="22">
        <v>258</v>
      </c>
      <c r="AK268" s="22">
        <v>1.1981200000000001</v>
      </c>
      <c r="AL268">
        <f t="shared" ref="AL268:AL331" si="54">-AI268/$F$2*1000</f>
        <v>16.232300000000002</v>
      </c>
      <c r="AM268">
        <f t="shared" ref="AM268:AM331" si="55">AL268*AG268</f>
        <v>19.465611837000001</v>
      </c>
      <c r="AP268" s="9"/>
      <c r="AQ268" s="22">
        <v>0.53085300000000002</v>
      </c>
      <c r="AR268" s="22">
        <v>341.57100000000003</v>
      </c>
      <c r="AS268" s="22">
        <v>-1.63727E-2</v>
      </c>
      <c r="AT268" s="22">
        <v>258</v>
      </c>
      <c r="AU268" s="22">
        <v>0.53015100000000004</v>
      </c>
      <c r="AV268">
        <f t="shared" ref="AV268:AV331" si="56">-AS268/$F$2*1000</f>
        <v>16.372700000000002</v>
      </c>
      <c r="AW268">
        <f t="shared" ref="AW268:AW331" si="57">AV268*AQ268</f>
        <v>8.6914969131000017</v>
      </c>
      <c r="AX268" s="9"/>
      <c r="AY268" s="22">
        <v>1.19919</v>
      </c>
      <c r="AZ268" s="22">
        <v>555.68100000000004</v>
      </c>
      <c r="BA268" s="22">
        <v>-1.6186499999999999E-2</v>
      </c>
      <c r="BB268" s="22">
        <v>258</v>
      </c>
      <c r="BC268" s="22">
        <v>1.1981200000000001</v>
      </c>
      <c r="BD268">
        <f t="shared" ref="BD268:BD331" si="58">-BA268/$F$2*1000</f>
        <v>16.186499999999999</v>
      </c>
      <c r="BE268">
        <f t="shared" ref="BE268:BE331" si="59">BD268*AY268</f>
        <v>19.410688935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71.957099999999997</v>
      </c>
      <c r="I269" s="22">
        <v>-1.64429E-2</v>
      </c>
      <c r="J269" s="22">
        <v>259</v>
      </c>
      <c r="K269" s="22">
        <v>0.52511600000000003</v>
      </c>
      <c r="L269">
        <f t="shared" si="48"/>
        <v>16.442900000000002</v>
      </c>
      <c r="M269">
        <f t="shared" si="49"/>
        <v>8.6459727922000003</v>
      </c>
      <c r="N269" s="9"/>
      <c r="O269" s="22">
        <v>1.2042200000000001</v>
      </c>
      <c r="P269" s="22">
        <v>149.726</v>
      </c>
      <c r="Q269" s="22">
        <v>-1.6247600000000001E-2</v>
      </c>
      <c r="R269" s="22">
        <v>259</v>
      </c>
      <c r="S269" s="22">
        <v>1.2036100000000001</v>
      </c>
      <c r="T269">
        <f t="shared" si="50"/>
        <v>16.247600000000002</v>
      </c>
      <c r="U269">
        <f t="shared" si="51"/>
        <v>19.565684872000002</v>
      </c>
      <c r="X269" s="9"/>
      <c r="Y269" s="22">
        <v>0.52581800000000001</v>
      </c>
      <c r="Z269" s="22">
        <v>217.792</v>
      </c>
      <c r="AA269" s="22">
        <v>-1.6400100000000001E-2</v>
      </c>
      <c r="AB269" s="22">
        <v>259</v>
      </c>
      <c r="AC269" s="22">
        <v>0.525177</v>
      </c>
      <c r="AD269">
        <f t="shared" si="52"/>
        <v>16.400100000000002</v>
      </c>
      <c r="AE269">
        <f t="shared" si="53"/>
        <v>8.6234677818000005</v>
      </c>
      <c r="AF269" s="9"/>
      <c r="AG269" s="22">
        <v>1.2042200000000001</v>
      </c>
      <c r="AH269" s="22">
        <v>280.24599999999998</v>
      </c>
      <c r="AI269" s="22">
        <v>-1.6220100000000001E-2</v>
      </c>
      <c r="AJ269" s="22">
        <v>259</v>
      </c>
      <c r="AK269" s="22">
        <v>1.2033100000000001</v>
      </c>
      <c r="AL269">
        <f t="shared" si="54"/>
        <v>16.220100000000002</v>
      </c>
      <c r="AM269">
        <f t="shared" si="55"/>
        <v>19.532568822000005</v>
      </c>
      <c r="AP269" s="9"/>
      <c r="AQ269" s="22">
        <v>0.52581800000000001</v>
      </c>
      <c r="AR269" s="22">
        <v>341.67099999999999</v>
      </c>
      <c r="AS269" s="22">
        <v>-1.6384900000000001E-2</v>
      </c>
      <c r="AT269" s="22">
        <v>259</v>
      </c>
      <c r="AU269" s="22">
        <v>0.52502400000000005</v>
      </c>
      <c r="AV269">
        <f t="shared" si="56"/>
        <v>16.384900000000002</v>
      </c>
      <c r="AW269">
        <f t="shared" si="57"/>
        <v>8.6154753482000004</v>
      </c>
      <c r="AX269" s="9"/>
      <c r="AY269" s="22">
        <v>1.2042200000000001</v>
      </c>
      <c r="AZ269" s="22">
        <v>555.78200000000004</v>
      </c>
      <c r="BA269" s="22">
        <v>-1.6177400000000002E-2</v>
      </c>
      <c r="BB269" s="22">
        <v>259</v>
      </c>
      <c r="BC269" s="22">
        <v>1.2036100000000001</v>
      </c>
      <c r="BD269">
        <f t="shared" si="58"/>
        <v>16.177400000000002</v>
      </c>
      <c r="BE269">
        <f t="shared" si="59"/>
        <v>19.481148628000003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72.0578</v>
      </c>
      <c r="I270" s="22">
        <v>-1.6436800000000001E-2</v>
      </c>
      <c r="J270" s="22">
        <v>260</v>
      </c>
      <c r="K270" s="22">
        <v>0.52011099999999999</v>
      </c>
      <c r="L270">
        <f t="shared" si="48"/>
        <v>16.436800000000002</v>
      </c>
      <c r="M270">
        <f t="shared" si="49"/>
        <v>8.5599895775999997</v>
      </c>
      <c r="N270" s="9"/>
      <c r="O270" s="22">
        <v>1.20926</v>
      </c>
      <c r="P270" s="22">
        <v>149.827</v>
      </c>
      <c r="Q270" s="22">
        <v>-1.6241499999999999E-2</v>
      </c>
      <c r="R270" s="22">
        <v>260</v>
      </c>
      <c r="S270" s="22">
        <v>1.2078899999999999</v>
      </c>
      <c r="T270">
        <f t="shared" si="50"/>
        <v>16.241499999999998</v>
      </c>
      <c r="U270">
        <f t="shared" si="51"/>
        <v>19.640196289999999</v>
      </c>
      <c r="X270" s="9"/>
      <c r="Y270" s="22">
        <v>0.52078199999999997</v>
      </c>
      <c r="Z270" s="22">
        <v>217.893</v>
      </c>
      <c r="AA270" s="22">
        <v>-1.6406299999999999E-2</v>
      </c>
      <c r="AB270" s="22">
        <v>260</v>
      </c>
      <c r="AC270" s="22">
        <v>0.52035500000000001</v>
      </c>
      <c r="AD270">
        <f t="shared" si="52"/>
        <v>16.406299999999998</v>
      </c>
      <c r="AE270">
        <f t="shared" si="53"/>
        <v>8.544105726599998</v>
      </c>
      <c r="AF270" s="9"/>
      <c r="AG270" s="22">
        <v>1.20926</v>
      </c>
      <c r="AH270" s="22">
        <v>280.34699999999998</v>
      </c>
      <c r="AI270" s="22">
        <v>-1.6232300000000002E-2</v>
      </c>
      <c r="AJ270" s="22">
        <v>260</v>
      </c>
      <c r="AK270" s="22">
        <v>1.2084999999999999</v>
      </c>
      <c r="AL270">
        <f t="shared" si="54"/>
        <v>16.232300000000002</v>
      </c>
      <c r="AM270">
        <f t="shared" si="55"/>
        <v>19.629071098000004</v>
      </c>
      <c r="AP270" s="9"/>
      <c r="AQ270" s="22">
        <v>0.52078199999999997</v>
      </c>
      <c r="AR270" s="22">
        <v>341.77199999999999</v>
      </c>
      <c r="AS270" s="22">
        <v>-1.63757E-2</v>
      </c>
      <c r="AT270" s="22">
        <v>260</v>
      </c>
      <c r="AU270" s="22">
        <v>0.52008100000000002</v>
      </c>
      <c r="AV270">
        <f t="shared" si="56"/>
        <v>16.375699999999998</v>
      </c>
      <c r="AW270">
        <f t="shared" si="57"/>
        <v>8.5281697973999986</v>
      </c>
      <c r="AX270" s="9"/>
      <c r="AY270" s="22">
        <v>1.20926</v>
      </c>
      <c r="AZ270" s="22">
        <v>555.88300000000004</v>
      </c>
      <c r="BA270" s="22">
        <v>-1.6180400000000001E-2</v>
      </c>
      <c r="BB270" s="22">
        <v>260</v>
      </c>
      <c r="BC270" s="22">
        <v>1.2088000000000001</v>
      </c>
      <c r="BD270">
        <f t="shared" si="58"/>
        <v>16.180400000000002</v>
      </c>
      <c r="BE270">
        <f t="shared" si="59"/>
        <v>19.566310504000004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72.158500000000004</v>
      </c>
      <c r="I271" s="22">
        <v>-1.6424600000000001E-2</v>
      </c>
      <c r="J271" s="22">
        <v>261</v>
      </c>
      <c r="K271" s="22">
        <v>0.51504499999999998</v>
      </c>
      <c r="L271">
        <f t="shared" si="48"/>
        <v>16.424600000000002</v>
      </c>
      <c r="M271">
        <f t="shared" si="49"/>
        <v>8.4709381762000007</v>
      </c>
      <c r="N271" s="9"/>
      <c r="O271" s="22">
        <v>1.2142900000000001</v>
      </c>
      <c r="P271" s="22">
        <v>149.928</v>
      </c>
      <c r="Q271" s="22">
        <v>-1.6229199999999999E-2</v>
      </c>
      <c r="R271" s="22">
        <v>261</v>
      </c>
      <c r="S271" s="22">
        <v>1.2136800000000001</v>
      </c>
      <c r="T271">
        <f t="shared" si="50"/>
        <v>16.229199999999999</v>
      </c>
      <c r="U271">
        <f t="shared" si="51"/>
        <v>19.706955268000002</v>
      </c>
      <c r="X271" s="9"/>
      <c r="Y271" s="22">
        <v>0.51574699999999996</v>
      </c>
      <c r="Z271" s="22">
        <v>217.994</v>
      </c>
      <c r="AA271" s="22">
        <v>-1.6397100000000001E-2</v>
      </c>
      <c r="AB271" s="22">
        <v>261</v>
      </c>
      <c r="AC271" s="22">
        <v>0.51507599999999998</v>
      </c>
      <c r="AD271">
        <f t="shared" si="52"/>
        <v>16.397100000000002</v>
      </c>
      <c r="AE271">
        <f t="shared" si="53"/>
        <v>8.4567551336999998</v>
      </c>
      <c r="AF271" s="9"/>
      <c r="AG271" s="22">
        <v>1.2142900000000001</v>
      </c>
      <c r="AH271" s="22">
        <v>280.44799999999998</v>
      </c>
      <c r="AI271" s="22">
        <v>-1.62262E-2</v>
      </c>
      <c r="AJ271" s="22">
        <v>261</v>
      </c>
      <c r="AK271" s="22">
        <v>1.2136800000000001</v>
      </c>
      <c r="AL271">
        <f t="shared" si="54"/>
        <v>16.226199999999999</v>
      </c>
      <c r="AM271">
        <f t="shared" si="55"/>
        <v>19.703312398000001</v>
      </c>
      <c r="AP271" s="9"/>
      <c r="AQ271" s="22">
        <v>0.51574699999999996</v>
      </c>
      <c r="AR271" s="22">
        <v>341.87299999999999</v>
      </c>
      <c r="AS271" s="22">
        <v>-1.6378799999999999E-2</v>
      </c>
      <c r="AT271" s="22">
        <v>261</v>
      </c>
      <c r="AU271" s="22">
        <v>0.51532</v>
      </c>
      <c r="AV271">
        <f t="shared" si="56"/>
        <v>16.378799999999998</v>
      </c>
      <c r="AW271">
        <f t="shared" si="57"/>
        <v>8.4473169635999987</v>
      </c>
      <c r="AX271" s="9"/>
      <c r="AY271" s="22">
        <v>1.2142900000000001</v>
      </c>
      <c r="AZ271" s="22">
        <v>555.98400000000004</v>
      </c>
      <c r="BA271" s="22">
        <v>-1.6177400000000002E-2</v>
      </c>
      <c r="BB271" s="22">
        <v>261</v>
      </c>
      <c r="BC271" s="22">
        <v>1.2130700000000001</v>
      </c>
      <c r="BD271">
        <f t="shared" si="58"/>
        <v>16.177400000000002</v>
      </c>
      <c r="BE271">
        <f t="shared" si="59"/>
        <v>19.644055046000005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72.259200000000007</v>
      </c>
      <c r="I272" s="22">
        <v>-1.6430699999999999E-2</v>
      </c>
      <c r="J272" s="22">
        <v>262</v>
      </c>
      <c r="K272" s="22">
        <v>0.51007100000000005</v>
      </c>
      <c r="L272">
        <f t="shared" si="48"/>
        <v>16.430699999999998</v>
      </c>
      <c r="M272">
        <f t="shared" si="49"/>
        <v>8.3913556584000002</v>
      </c>
      <c r="N272" s="9"/>
      <c r="O272" s="22">
        <v>1.21933</v>
      </c>
      <c r="P272" s="22">
        <v>150.02799999999999</v>
      </c>
      <c r="Q272" s="22">
        <v>-1.6229199999999999E-2</v>
      </c>
      <c r="R272" s="22">
        <v>262</v>
      </c>
      <c r="S272" s="22">
        <v>1.2188699999999999</v>
      </c>
      <c r="T272">
        <f t="shared" si="50"/>
        <v>16.229199999999999</v>
      </c>
      <c r="U272">
        <f t="shared" si="51"/>
        <v>19.788750435999997</v>
      </c>
      <c r="X272" s="9"/>
      <c r="Y272" s="22">
        <v>0.51071200000000005</v>
      </c>
      <c r="Z272" s="22">
        <v>218.095</v>
      </c>
      <c r="AA272" s="22">
        <v>-1.6400100000000001E-2</v>
      </c>
      <c r="AB272" s="22">
        <v>262</v>
      </c>
      <c r="AC272" s="22">
        <v>0.50997899999999996</v>
      </c>
      <c r="AD272">
        <f t="shared" si="52"/>
        <v>16.400100000000002</v>
      </c>
      <c r="AE272">
        <f t="shared" si="53"/>
        <v>8.3757278712000023</v>
      </c>
      <c r="AF272" s="9"/>
      <c r="AG272" s="22">
        <v>1.21933</v>
      </c>
      <c r="AH272" s="22">
        <v>280.54899999999998</v>
      </c>
      <c r="AI272" s="22">
        <v>-1.6223100000000001E-2</v>
      </c>
      <c r="AJ272" s="22">
        <v>262</v>
      </c>
      <c r="AK272" s="22">
        <v>1.2182599999999999</v>
      </c>
      <c r="AL272">
        <f t="shared" si="54"/>
        <v>16.223100000000002</v>
      </c>
      <c r="AM272">
        <f t="shared" si="55"/>
        <v>19.781312523000004</v>
      </c>
      <c r="AP272" s="9"/>
      <c r="AQ272" s="22">
        <v>0.51071200000000005</v>
      </c>
      <c r="AR272" s="22">
        <v>341.97399999999999</v>
      </c>
      <c r="AS272" s="22">
        <v>-1.6397100000000001E-2</v>
      </c>
      <c r="AT272" s="22">
        <v>262</v>
      </c>
      <c r="AU272" s="22">
        <v>0.50976600000000005</v>
      </c>
      <c r="AV272">
        <f t="shared" si="56"/>
        <v>16.397100000000002</v>
      </c>
      <c r="AW272">
        <f t="shared" si="57"/>
        <v>8.3741957352000025</v>
      </c>
      <c r="AX272" s="9"/>
      <c r="AY272" s="22">
        <v>1.21933</v>
      </c>
      <c r="AZ272" s="22">
        <v>556.08399999999995</v>
      </c>
      <c r="BA272" s="22">
        <v>-1.6174299999999999E-2</v>
      </c>
      <c r="BB272" s="22">
        <v>262</v>
      </c>
      <c r="BC272" s="22">
        <v>1.2185699999999999</v>
      </c>
      <c r="BD272">
        <f t="shared" si="58"/>
        <v>16.174299999999999</v>
      </c>
      <c r="BE272">
        <f t="shared" si="59"/>
        <v>19.721809218999997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72.359899999999996</v>
      </c>
      <c r="I273" s="22">
        <v>-1.6433699999999999E-2</v>
      </c>
      <c r="J273" s="22">
        <v>263</v>
      </c>
      <c r="K273" s="22">
        <v>0.50473000000000001</v>
      </c>
      <c r="L273">
        <f t="shared" si="48"/>
        <v>16.433699999999998</v>
      </c>
      <c r="M273">
        <f t="shared" si="49"/>
        <v>8.3101276811999991</v>
      </c>
      <c r="N273" s="9"/>
      <c r="O273" s="22">
        <v>1.22437</v>
      </c>
      <c r="P273" s="22">
        <v>150.12899999999999</v>
      </c>
      <c r="Q273" s="22">
        <v>-1.6216999999999999E-2</v>
      </c>
      <c r="R273" s="22">
        <v>263</v>
      </c>
      <c r="S273" s="22">
        <v>1.2234499999999999</v>
      </c>
      <c r="T273">
        <f t="shared" si="50"/>
        <v>16.216999999999999</v>
      </c>
      <c r="U273">
        <f t="shared" si="51"/>
        <v>19.855608289999999</v>
      </c>
      <c r="X273" s="9"/>
      <c r="Y273" s="22">
        <v>0.50567600000000001</v>
      </c>
      <c r="Z273" s="22">
        <v>218.19499999999999</v>
      </c>
      <c r="AA273" s="22">
        <v>-1.6400100000000001E-2</v>
      </c>
      <c r="AB273" s="22">
        <v>263</v>
      </c>
      <c r="AC273" s="22">
        <v>0.50491299999999995</v>
      </c>
      <c r="AD273">
        <f t="shared" si="52"/>
        <v>16.400100000000002</v>
      </c>
      <c r="AE273">
        <f t="shared" si="53"/>
        <v>8.2931369676000006</v>
      </c>
      <c r="AF273" s="9"/>
      <c r="AG273" s="22">
        <v>1.22437</v>
      </c>
      <c r="AH273" s="22">
        <v>280.649</v>
      </c>
      <c r="AI273" s="22">
        <v>-1.6204799999999998E-2</v>
      </c>
      <c r="AJ273" s="22">
        <v>263</v>
      </c>
      <c r="AK273" s="22">
        <v>1.2234499999999999</v>
      </c>
      <c r="AL273">
        <f t="shared" si="54"/>
        <v>16.204799999999999</v>
      </c>
      <c r="AM273">
        <f t="shared" si="55"/>
        <v>19.840670975999998</v>
      </c>
      <c r="AP273" s="9"/>
      <c r="AQ273" s="22">
        <v>0.50567600000000001</v>
      </c>
      <c r="AR273" s="22">
        <v>342.07400000000001</v>
      </c>
      <c r="AS273" s="22">
        <v>-1.6397100000000001E-2</v>
      </c>
      <c r="AT273" s="22">
        <v>263</v>
      </c>
      <c r="AU273" s="22">
        <v>0.50485199999999997</v>
      </c>
      <c r="AV273">
        <f t="shared" si="56"/>
        <v>16.397100000000002</v>
      </c>
      <c r="AW273">
        <f t="shared" si="57"/>
        <v>8.2916199396000003</v>
      </c>
      <c r="AX273" s="9"/>
      <c r="AY273" s="22">
        <v>1.22437</v>
      </c>
      <c r="AZ273" s="22">
        <v>556.18499999999995</v>
      </c>
      <c r="BA273" s="22">
        <v>-1.6186499999999999E-2</v>
      </c>
      <c r="BB273" s="22">
        <v>263</v>
      </c>
      <c r="BC273" s="22">
        <v>1.2237499999999999</v>
      </c>
      <c r="BD273">
        <f t="shared" si="58"/>
        <v>16.186499999999999</v>
      </c>
      <c r="BE273">
        <f t="shared" si="59"/>
        <v>19.818265004999997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72.460599999999999</v>
      </c>
      <c r="I274" s="22">
        <v>-1.6433699999999999E-2</v>
      </c>
      <c r="J274" s="22">
        <v>264</v>
      </c>
      <c r="K274" s="22">
        <v>0.50021400000000005</v>
      </c>
      <c r="L274">
        <f t="shared" si="48"/>
        <v>16.433699999999998</v>
      </c>
      <c r="M274">
        <f t="shared" si="49"/>
        <v>8.2273840016999991</v>
      </c>
      <c r="N274" s="9"/>
      <c r="O274" s="22">
        <v>1.2294</v>
      </c>
      <c r="P274" s="22">
        <v>150.22999999999999</v>
      </c>
      <c r="Q274" s="22">
        <v>-1.62109E-2</v>
      </c>
      <c r="R274" s="22">
        <v>264</v>
      </c>
      <c r="S274" s="22">
        <v>1.2289399999999999</v>
      </c>
      <c r="T274">
        <f t="shared" si="50"/>
        <v>16.210899999999999</v>
      </c>
      <c r="U274">
        <f t="shared" si="51"/>
        <v>19.92968046</v>
      </c>
      <c r="X274" s="9"/>
      <c r="Y274" s="22">
        <v>0.500641</v>
      </c>
      <c r="Z274" s="22">
        <v>218.29599999999999</v>
      </c>
      <c r="AA274" s="22">
        <v>-1.64032E-2</v>
      </c>
      <c r="AB274" s="22">
        <v>264</v>
      </c>
      <c r="AC274" s="22">
        <v>0.499969</v>
      </c>
      <c r="AD274">
        <f t="shared" si="52"/>
        <v>16.403199999999998</v>
      </c>
      <c r="AE274">
        <f t="shared" si="53"/>
        <v>8.2121144511999997</v>
      </c>
      <c r="AF274" s="9"/>
      <c r="AG274" s="22">
        <v>1.2294</v>
      </c>
      <c r="AH274" s="22">
        <v>280.75</v>
      </c>
      <c r="AI274" s="22">
        <v>-1.61957E-2</v>
      </c>
      <c r="AJ274" s="22">
        <v>264</v>
      </c>
      <c r="AK274" s="22">
        <v>1.22864</v>
      </c>
      <c r="AL274">
        <f t="shared" si="54"/>
        <v>16.195699999999999</v>
      </c>
      <c r="AM274">
        <f t="shared" si="55"/>
        <v>19.91099358</v>
      </c>
      <c r="AP274" s="9"/>
      <c r="AQ274" s="22">
        <v>0.500641</v>
      </c>
      <c r="AR274" s="22">
        <v>342.17500000000001</v>
      </c>
      <c r="AS274" s="22">
        <v>-1.6384900000000001E-2</v>
      </c>
      <c r="AT274" s="22">
        <v>264</v>
      </c>
      <c r="AU274" s="22">
        <v>0.49993900000000002</v>
      </c>
      <c r="AV274">
        <f t="shared" si="56"/>
        <v>16.384900000000002</v>
      </c>
      <c r="AW274">
        <f t="shared" si="57"/>
        <v>8.2029527209000008</v>
      </c>
      <c r="AX274" s="9"/>
      <c r="AY274" s="22">
        <v>1.2294</v>
      </c>
      <c r="AZ274" s="22">
        <v>556.28599999999994</v>
      </c>
      <c r="BA274" s="22">
        <v>-1.6165200000000001E-2</v>
      </c>
      <c r="BB274" s="22">
        <v>264</v>
      </c>
      <c r="BC274" s="22">
        <v>1.2283299999999999</v>
      </c>
      <c r="BD274">
        <f t="shared" si="58"/>
        <v>16.165200000000002</v>
      </c>
      <c r="BE274">
        <f t="shared" si="59"/>
        <v>19.873496880000005</v>
      </c>
    </row>
    <row r="275" spans="6:101">
      <c r="F275" s="9"/>
      <c r="G275" s="22">
        <v>0.49560500000000002</v>
      </c>
      <c r="H275" s="22">
        <v>72.561300000000003</v>
      </c>
      <c r="I275" s="22">
        <v>-1.6433699999999999E-2</v>
      </c>
      <c r="J275" s="22">
        <v>265</v>
      </c>
      <c r="K275" s="22">
        <v>0.495056</v>
      </c>
      <c r="L275">
        <f t="shared" si="48"/>
        <v>16.433699999999998</v>
      </c>
      <c r="M275">
        <f t="shared" si="49"/>
        <v>8.1446238885</v>
      </c>
      <c r="N275" s="9"/>
      <c r="O275" s="22">
        <v>1.23444</v>
      </c>
      <c r="P275" s="22">
        <v>150.33099999999999</v>
      </c>
      <c r="Q275" s="22">
        <v>-1.61987E-2</v>
      </c>
      <c r="R275" s="22">
        <v>265</v>
      </c>
      <c r="S275" s="22">
        <v>1.23322</v>
      </c>
      <c r="T275">
        <f t="shared" si="50"/>
        <v>16.198699999999999</v>
      </c>
      <c r="U275">
        <f t="shared" si="51"/>
        <v>19.996323227999998</v>
      </c>
      <c r="X275" s="9"/>
      <c r="Y275" s="22">
        <v>0.49560500000000002</v>
      </c>
      <c r="Z275" s="22">
        <v>218.39699999999999</v>
      </c>
      <c r="AA275" s="22">
        <v>-1.64032E-2</v>
      </c>
      <c r="AB275" s="22">
        <v>265</v>
      </c>
      <c r="AC275" s="22">
        <v>0.49487300000000001</v>
      </c>
      <c r="AD275">
        <f t="shared" si="52"/>
        <v>16.403199999999998</v>
      </c>
      <c r="AE275">
        <f t="shared" si="53"/>
        <v>8.1295079359999995</v>
      </c>
      <c r="AF275" s="9"/>
      <c r="AG275" s="22">
        <v>1.23444</v>
      </c>
      <c r="AH275" s="22">
        <v>280.851</v>
      </c>
      <c r="AI275" s="22">
        <v>-1.6192600000000001E-2</v>
      </c>
      <c r="AJ275" s="22">
        <v>265</v>
      </c>
      <c r="AK275" s="22">
        <v>1.2335199999999999</v>
      </c>
      <c r="AL275">
        <f t="shared" si="54"/>
        <v>16.192600000000002</v>
      </c>
      <c r="AM275">
        <f t="shared" si="55"/>
        <v>19.988793144000002</v>
      </c>
      <c r="AP275" s="9"/>
      <c r="AQ275" s="22">
        <v>0.49560500000000002</v>
      </c>
      <c r="AR275" s="22">
        <v>342.27600000000001</v>
      </c>
      <c r="AS275" s="22">
        <v>-1.6381799999999998E-2</v>
      </c>
      <c r="AT275" s="22">
        <v>265</v>
      </c>
      <c r="AU275" s="22">
        <v>0.49496499999999999</v>
      </c>
      <c r="AV275">
        <f t="shared" si="56"/>
        <v>16.381799999999998</v>
      </c>
      <c r="AW275">
        <f t="shared" si="57"/>
        <v>8.1189019889999994</v>
      </c>
      <c r="AX275" s="9"/>
      <c r="AY275" s="22">
        <v>1.23444</v>
      </c>
      <c r="AZ275" s="22">
        <v>556.38599999999997</v>
      </c>
      <c r="BA275" s="22">
        <v>-1.6156E-2</v>
      </c>
      <c r="BB275" s="22">
        <v>265</v>
      </c>
      <c r="BC275" s="22">
        <v>1.23322</v>
      </c>
      <c r="BD275">
        <f t="shared" si="58"/>
        <v>16.155999999999999</v>
      </c>
      <c r="BE275">
        <f t="shared" si="59"/>
        <v>19.943612639999998</v>
      </c>
    </row>
    <row r="276" spans="6:101">
      <c r="F276" s="9"/>
      <c r="G276" s="22">
        <v>0.49057000000000001</v>
      </c>
      <c r="H276" s="22">
        <v>72.662000000000006</v>
      </c>
      <c r="I276" s="22">
        <v>-1.6439800000000001E-2</v>
      </c>
      <c r="J276" s="22">
        <v>266</v>
      </c>
      <c r="K276" s="22">
        <v>0.48989899999999997</v>
      </c>
      <c r="L276">
        <f t="shared" si="48"/>
        <v>16.439800000000002</v>
      </c>
      <c r="M276">
        <f t="shared" si="49"/>
        <v>8.0648726860000011</v>
      </c>
      <c r="N276" s="9"/>
      <c r="O276" s="22">
        <v>1.2394700000000001</v>
      </c>
      <c r="P276" s="22">
        <v>150.43100000000001</v>
      </c>
      <c r="Q276" s="22">
        <v>-1.61957E-2</v>
      </c>
      <c r="R276" s="22">
        <v>266</v>
      </c>
      <c r="S276" s="22">
        <v>1.23871</v>
      </c>
      <c r="T276">
        <f t="shared" si="50"/>
        <v>16.195699999999999</v>
      </c>
      <c r="U276">
        <f t="shared" si="51"/>
        <v>20.074084279000001</v>
      </c>
      <c r="X276" s="9"/>
      <c r="Y276" s="22">
        <v>0.49057000000000001</v>
      </c>
      <c r="Z276" s="22">
        <v>218.49700000000001</v>
      </c>
      <c r="AA276" s="22">
        <v>-1.64032E-2</v>
      </c>
      <c r="AB276" s="22">
        <v>266</v>
      </c>
      <c r="AC276" s="22">
        <v>0.48989899999999997</v>
      </c>
      <c r="AD276">
        <f t="shared" si="52"/>
        <v>16.403199999999998</v>
      </c>
      <c r="AE276">
        <f t="shared" si="53"/>
        <v>8.0469178239999994</v>
      </c>
      <c r="AF276" s="9"/>
      <c r="AG276" s="22">
        <v>1.2394700000000001</v>
      </c>
      <c r="AH276" s="22">
        <v>280.95100000000002</v>
      </c>
      <c r="AI276" s="22">
        <v>-1.61987E-2</v>
      </c>
      <c r="AJ276" s="22">
        <v>266</v>
      </c>
      <c r="AK276" s="22">
        <v>1.2383999999999999</v>
      </c>
      <c r="AL276">
        <f t="shared" si="54"/>
        <v>16.198699999999999</v>
      </c>
      <c r="AM276">
        <f t="shared" si="55"/>
        <v>20.077802688999999</v>
      </c>
      <c r="AP276" s="9"/>
      <c r="AQ276" s="22">
        <v>0.49057000000000001</v>
      </c>
      <c r="AR276" s="22">
        <v>342.37599999999998</v>
      </c>
      <c r="AS276" s="22">
        <v>-1.63757E-2</v>
      </c>
      <c r="AT276" s="22">
        <v>266</v>
      </c>
      <c r="AU276" s="22">
        <v>0.48989899999999997</v>
      </c>
      <c r="AV276">
        <f t="shared" si="56"/>
        <v>16.375699999999998</v>
      </c>
      <c r="AW276">
        <f t="shared" si="57"/>
        <v>8.0334271489999995</v>
      </c>
      <c r="AX276" s="9"/>
      <c r="AY276" s="22">
        <v>1.2394700000000001</v>
      </c>
      <c r="AZ276" s="22">
        <v>556.48699999999997</v>
      </c>
      <c r="BA276" s="22">
        <v>-1.6149899999999998E-2</v>
      </c>
      <c r="BB276" s="22">
        <v>266</v>
      </c>
      <c r="BC276" s="22">
        <v>1.23871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2">
        <v>0.48553499999999999</v>
      </c>
      <c r="H277" s="22">
        <v>72.762699999999995</v>
      </c>
      <c r="I277" s="22">
        <v>-1.64429E-2</v>
      </c>
      <c r="J277" s="22">
        <v>267</v>
      </c>
      <c r="K277" s="22">
        <v>0.48495500000000002</v>
      </c>
      <c r="L277">
        <f t="shared" si="48"/>
        <v>16.442900000000002</v>
      </c>
      <c r="M277">
        <f t="shared" si="49"/>
        <v>7.9836034515000005</v>
      </c>
      <c r="N277" s="9"/>
      <c r="O277" s="22">
        <v>1.24451</v>
      </c>
      <c r="P277" s="22">
        <v>150.53200000000001</v>
      </c>
      <c r="Q277" s="22">
        <v>-1.6192600000000001E-2</v>
      </c>
      <c r="R277" s="22">
        <v>267</v>
      </c>
      <c r="S277" s="22">
        <v>1.24359</v>
      </c>
      <c r="T277">
        <f t="shared" si="50"/>
        <v>16.192600000000002</v>
      </c>
      <c r="U277">
        <f t="shared" si="51"/>
        <v>20.151852626000004</v>
      </c>
      <c r="X277" s="9"/>
      <c r="Y277" s="22">
        <v>0.48553499999999999</v>
      </c>
      <c r="Z277" s="22">
        <v>218.59800000000001</v>
      </c>
      <c r="AA277" s="22">
        <v>-1.64032E-2</v>
      </c>
      <c r="AB277" s="22">
        <v>267</v>
      </c>
      <c r="AC277" s="22">
        <v>0.48486299999999999</v>
      </c>
      <c r="AD277">
        <f t="shared" si="52"/>
        <v>16.403199999999998</v>
      </c>
      <c r="AE277">
        <f t="shared" si="53"/>
        <v>7.9643277119999993</v>
      </c>
      <c r="AF277" s="9"/>
      <c r="AG277" s="22">
        <v>1.24451</v>
      </c>
      <c r="AH277" s="22">
        <v>281.05200000000002</v>
      </c>
      <c r="AI277" s="22">
        <v>-1.6180400000000001E-2</v>
      </c>
      <c r="AJ277" s="22">
        <v>267</v>
      </c>
      <c r="AK277" s="22">
        <v>1.24359</v>
      </c>
      <c r="AL277">
        <f t="shared" si="54"/>
        <v>16.180400000000002</v>
      </c>
      <c r="AM277">
        <f t="shared" si="55"/>
        <v>20.136669604000001</v>
      </c>
      <c r="AP277" s="9"/>
      <c r="AQ277" s="22">
        <v>0.48553499999999999</v>
      </c>
      <c r="AR277" s="22">
        <v>342.47699999999998</v>
      </c>
      <c r="AS277" s="22">
        <v>-1.6381799999999998E-2</v>
      </c>
      <c r="AT277" s="22">
        <v>267</v>
      </c>
      <c r="AU277" s="22">
        <v>0.48468</v>
      </c>
      <c r="AV277">
        <f t="shared" si="56"/>
        <v>16.381799999999998</v>
      </c>
      <c r="AW277">
        <f t="shared" si="57"/>
        <v>7.9539372629999994</v>
      </c>
      <c r="AX277" s="9"/>
      <c r="AY277" s="22">
        <v>1.24451</v>
      </c>
      <c r="AZ277" s="22">
        <v>556.58799999999997</v>
      </c>
      <c r="BA277" s="22">
        <v>-1.6146899999999999E-2</v>
      </c>
      <c r="BB277" s="22">
        <v>267</v>
      </c>
      <c r="BC277" s="22">
        <v>1.24329</v>
      </c>
      <c r="BD277">
        <f t="shared" si="58"/>
        <v>16.146899999999999</v>
      </c>
      <c r="BE277">
        <f t="shared" si="59"/>
        <v>20.094978518999998</v>
      </c>
    </row>
    <row r="278" spans="6:101">
      <c r="F278" s="9"/>
      <c r="G278" s="22">
        <v>0.48049900000000001</v>
      </c>
      <c r="H278" s="22">
        <v>72.863500000000002</v>
      </c>
      <c r="I278" s="22">
        <v>-1.6430699999999999E-2</v>
      </c>
      <c r="J278" s="22">
        <v>268</v>
      </c>
      <c r="K278" s="22">
        <v>0.47985800000000001</v>
      </c>
      <c r="L278">
        <f t="shared" si="48"/>
        <v>16.430699999999998</v>
      </c>
      <c r="M278">
        <f t="shared" si="49"/>
        <v>7.8949349192999989</v>
      </c>
      <c r="N278" s="9"/>
      <c r="O278" s="22">
        <v>1.2495400000000001</v>
      </c>
      <c r="P278" s="22">
        <v>150.63300000000001</v>
      </c>
      <c r="Q278" s="22">
        <v>-1.6189599999999998E-2</v>
      </c>
      <c r="R278" s="22">
        <v>268</v>
      </c>
      <c r="S278" s="22">
        <v>1.24817</v>
      </c>
      <c r="T278">
        <f t="shared" si="50"/>
        <v>16.189599999999999</v>
      </c>
      <c r="U278">
        <f t="shared" si="51"/>
        <v>20.229552783999999</v>
      </c>
      <c r="X278" s="9"/>
      <c r="Y278" s="22">
        <v>0.48049900000000001</v>
      </c>
      <c r="Z278" s="22">
        <v>218.69900000000001</v>
      </c>
      <c r="AA278" s="22">
        <v>-1.64032E-2</v>
      </c>
      <c r="AB278" s="22">
        <v>268</v>
      </c>
      <c r="AC278" s="22">
        <v>0.47979699999999997</v>
      </c>
      <c r="AD278">
        <f t="shared" si="52"/>
        <v>16.403199999999998</v>
      </c>
      <c r="AE278">
        <f t="shared" si="53"/>
        <v>7.8817211967999992</v>
      </c>
      <c r="AF278" s="9"/>
      <c r="AG278" s="22">
        <v>1.2495400000000001</v>
      </c>
      <c r="AH278" s="22">
        <v>281.15300000000002</v>
      </c>
      <c r="AI278" s="22">
        <v>-1.6162099999999999E-2</v>
      </c>
      <c r="AJ278" s="22">
        <v>268</v>
      </c>
      <c r="AK278" s="22">
        <v>1.24878</v>
      </c>
      <c r="AL278">
        <f t="shared" si="54"/>
        <v>16.162099999999999</v>
      </c>
      <c r="AM278">
        <f t="shared" si="55"/>
        <v>20.195190434000001</v>
      </c>
      <c r="AP278" s="9"/>
      <c r="AQ278" s="22">
        <v>0.48049900000000001</v>
      </c>
      <c r="AR278" s="22">
        <v>342.57799999999997</v>
      </c>
      <c r="AS278" s="22">
        <v>-1.6393999999999999E-2</v>
      </c>
      <c r="AT278" s="22">
        <v>268</v>
      </c>
      <c r="AU278" s="22">
        <v>0.47988900000000001</v>
      </c>
      <c r="AV278">
        <f t="shared" si="56"/>
        <v>16.393999999999998</v>
      </c>
      <c r="AW278">
        <f t="shared" si="57"/>
        <v>7.8773006059999995</v>
      </c>
      <c r="AX278" s="9"/>
      <c r="AY278" s="22">
        <v>1.2495400000000001</v>
      </c>
      <c r="AZ278" s="22">
        <v>556.68899999999996</v>
      </c>
      <c r="BA278" s="22">
        <v>-1.6140700000000001E-2</v>
      </c>
      <c r="BB278" s="22">
        <v>268</v>
      </c>
      <c r="BC278" s="22">
        <v>1.24908</v>
      </c>
      <c r="BD278">
        <f t="shared" si="58"/>
        <v>16.140700000000002</v>
      </c>
      <c r="BE278">
        <f t="shared" si="59"/>
        <v>20.168450278000005</v>
      </c>
    </row>
    <row r="279" spans="6:101">
      <c r="F279" s="9"/>
      <c r="G279" s="22">
        <v>0.475464</v>
      </c>
      <c r="H279" s="22">
        <v>72.964200000000005</v>
      </c>
      <c r="I279" s="22">
        <v>-1.6439800000000001E-2</v>
      </c>
      <c r="J279" s="22">
        <v>269</v>
      </c>
      <c r="K279" s="22">
        <v>0.47466999999999998</v>
      </c>
      <c r="L279">
        <f t="shared" si="48"/>
        <v>16.439800000000002</v>
      </c>
      <c r="M279">
        <f t="shared" si="49"/>
        <v>7.8165330672000009</v>
      </c>
      <c r="N279" s="9"/>
      <c r="O279" s="22">
        <v>1.25458</v>
      </c>
      <c r="P279" s="22">
        <v>150.733</v>
      </c>
      <c r="Q279" s="22">
        <v>-1.6177400000000002E-2</v>
      </c>
      <c r="R279" s="22">
        <v>269</v>
      </c>
      <c r="S279" s="22">
        <v>1.25427</v>
      </c>
      <c r="T279">
        <f t="shared" si="50"/>
        <v>16.177400000000002</v>
      </c>
      <c r="U279">
        <f t="shared" si="51"/>
        <v>20.295842492000002</v>
      </c>
      <c r="X279" s="9"/>
      <c r="Y279" s="22">
        <v>0.475464</v>
      </c>
      <c r="Z279" s="22">
        <v>218.8</v>
      </c>
      <c r="AA279" s="22">
        <v>-1.6393999999999999E-2</v>
      </c>
      <c r="AB279" s="22">
        <v>269</v>
      </c>
      <c r="AC279" s="22">
        <v>0.47497600000000001</v>
      </c>
      <c r="AD279">
        <f t="shared" si="52"/>
        <v>16.393999999999998</v>
      </c>
      <c r="AE279">
        <f t="shared" si="53"/>
        <v>7.7947568159999996</v>
      </c>
      <c r="AF279" s="9"/>
      <c r="AG279" s="22">
        <v>1.25458</v>
      </c>
      <c r="AH279" s="22">
        <v>281.25400000000002</v>
      </c>
      <c r="AI279" s="22">
        <v>-1.6156E-2</v>
      </c>
      <c r="AJ279" s="22">
        <v>269</v>
      </c>
      <c r="AK279" s="22">
        <v>1.25336</v>
      </c>
      <c r="AL279">
        <f t="shared" si="54"/>
        <v>16.155999999999999</v>
      </c>
      <c r="AM279">
        <f t="shared" si="55"/>
        <v>20.26899448</v>
      </c>
      <c r="AP279" s="9"/>
      <c r="AQ279" s="22">
        <v>0.475464</v>
      </c>
      <c r="AR279" s="22">
        <v>342.678</v>
      </c>
      <c r="AS279" s="22">
        <v>-1.63879E-2</v>
      </c>
      <c r="AT279" s="22">
        <v>269</v>
      </c>
      <c r="AU279" s="22">
        <v>0.47473100000000001</v>
      </c>
      <c r="AV279">
        <f t="shared" si="56"/>
        <v>16.387900000000002</v>
      </c>
      <c r="AW279">
        <f t="shared" si="57"/>
        <v>7.7918564856000012</v>
      </c>
      <c r="AX279" s="9"/>
      <c r="AY279" s="22">
        <v>1.25458</v>
      </c>
      <c r="AZ279" s="22">
        <v>556.78899999999999</v>
      </c>
      <c r="BA279" s="22">
        <v>-1.6134599999999999E-2</v>
      </c>
      <c r="BB279" s="22">
        <v>269</v>
      </c>
      <c r="BC279" s="22">
        <v>1.25336</v>
      </c>
      <c r="BD279">
        <f t="shared" si="58"/>
        <v>16.134599999999999</v>
      </c>
      <c r="BE279">
        <f t="shared" si="59"/>
        <v>20.242146467999998</v>
      </c>
    </row>
    <row r="280" spans="6:101">
      <c r="F280" s="9"/>
      <c r="G280" s="22">
        <v>0.47042800000000001</v>
      </c>
      <c r="H280" s="22">
        <v>73.064899999999994</v>
      </c>
      <c r="I280" s="22">
        <v>-1.6433699999999999E-2</v>
      </c>
      <c r="J280" s="22">
        <v>270</v>
      </c>
      <c r="K280" s="22">
        <v>0.46981800000000001</v>
      </c>
      <c r="L280">
        <f t="shared" si="48"/>
        <v>16.433699999999998</v>
      </c>
      <c r="M280">
        <f t="shared" si="49"/>
        <v>7.7308726235999989</v>
      </c>
      <c r="N280" s="9"/>
      <c r="O280" s="22">
        <v>1.2596099999999999</v>
      </c>
      <c r="P280" s="22">
        <v>150.834</v>
      </c>
      <c r="Q280" s="22">
        <v>-1.6153000000000001E-2</v>
      </c>
      <c r="R280" s="22">
        <v>270</v>
      </c>
      <c r="S280" s="22">
        <v>1.2591600000000001</v>
      </c>
      <c r="T280">
        <f t="shared" si="50"/>
        <v>16.153000000000002</v>
      </c>
      <c r="U280">
        <f t="shared" si="51"/>
        <v>20.346480330000002</v>
      </c>
      <c r="X280" s="9"/>
      <c r="Y280" s="22">
        <v>0.47042800000000001</v>
      </c>
      <c r="Z280" s="22">
        <v>218.9</v>
      </c>
      <c r="AA280" s="22">
        <v>-1.63879E-2</v>
      </c>
      <c r="AB280" s="22">
        <v>270</v>
      </c>
      <c r="AC280" s="22">
        <v>0.46990999999999999</v>
      </c>
      <c r="AD280">
        <f t="shared" si="52"/>
        <v>16.387900000000002</v>
      </c>
      <c r="AE280">
        <f t="shared" si="53"/>
        <v>7.7093270212000009</v>
      </c>
      <c r="AF280" s="9"/>
      <c r="AG280" s="22">
        <v>1.2596099999999999</v>
      </c>
      <c r="AH280" s="22">
        <v>281.35399999999998</v>
      </c>
      <c r="AI280" s="22">
        <v>-1.6137700000000001E-2</v>
      </c>
      <c r="AJ280" s="22">
        <v>270</v>
      </c>
      <c r="AK280" s="22">
        <v>1.25824</v>
      </c>
      <c r="AL280">
        <f t="shared" si="54"/>
        <v>16.137700000000002</v>
      </c>
      <c r="AM280">
        <f t="shared" si="55"/>
        <v>20.327208297000002</v>
      </c>
      <c r="AP280" s="9"/>
      <c r="AQ280" s="22">
        <v>0.47042800000000001</v>
      </c>
      <c r="AR280" s="22">
        <v>342.779</v>
      </c>
      <c r="AS280" s="22">
        <v>-1.6400100000000001E-2</v>
      </c>
      <c r="AT280" s="22">
        <v>270</v>
      </c>
      <c r="AU280" s="22">
        <v>0.46978799999999998</v>
      </c>
      <c r="AV280">
        <f t="shared" si="56"/>
        <v>16.400100000000002</v>
      </c>
      <c r="AW280">
        <f t="shared" si="57"/>
        <v>7.7150662428000008</v>
      </c>
      <c r="AX280" s="9"/>
      <c r="AY280" s="22">
        <v>1.2596099999999999</v>
      </c>
      <c r="AZ280" s="22">
        <v>556.89</v>
      </c>
      <c r="BA280" s="22">
        <v>-1.6122399999999999E-2</v>
      </c>
      <c r="BB280" s="22">
        <v>270</v>
      </c>
      <c r="BC280" s="22">
        <v>1.2591600000000001</v>
      </c>
      <c r="BD280">
        <f t="shared" si="58"/>
        <v>16.122399999999999</v>
      </c>
      <c r="BE280">
        <f t="shared" si="59"/>
        <v>20.307936263999999</v>
      </c>
    </row>
    <row r="281" spans="6:101">
      <c r="F281" s="9"/>
      <c r="G281" s="22">
        <v>0.465393</v>
      </c>
      <c r="H281" s="22">
        <v>73.165599999999998</v>
      </c>
      <c r="I281" s="22">
        <v>-1.6448999999999998E-2</v>
      </c>
      <c r="J281" s="22">
        <v>271</v>
      </c>
      <c r="K281" s="22">
        <v>0.46462999999999999</v>
      </c>
      <c r="L281">
        <f t="shared" si="48"/>
        <v>16.448999999999998</v>
      </c>
      <c r="M281">
        <f t="shared" si="49"/>
        <v>7.6552494569999991</v>
      </c>
      <c r="N281" s="9"/>
      <c r="O281" s="22">
        <v>1.2646500000000001</v>
      </c>
      <c r="P281" s="22">
        <v>150.935</v>
      </c>
      <c r="Q281" s="22">
        <v>-1.6153000000000001E-2</v>
      </c>
      <c r="R281" s="22">
        <v>271</v>
      </c>
      <c r="S281" s="22">
        <v>1.26434</v>
      </c>
      <c r="T281">
        <f t="shared" si="50"/>
        <v>16.153000000000002</v>
      </c>
      <c r="U281">
        <f t="shared" si="51"/>
        <v>20.427891450000004</v>
      </c>
      <c r="X281" s="9"/>
      <c r="Y281" s="22">
        <v>0.465393</v>
      </c>
      <c r="Z281" s="22">
        <v>219.001</v>
      </c>
      <c r="AA281" s="22">
        <v>-1.6397100000000001E-2</v>
      </c>
      <c r="AB281" s="22">
        <v>271</v>
      </c>
      <c r="AC281" s="22">
        <v>0.46460000000000001</v>
      </c>
      <c r="AD281">
        <f t="shared" si="52"/>
        <v>16.397100000000002</v>
      </c>
      <c r="AE281">
        <f t="shared" si="53"/>
        <v>7.6310955603000012</v>
      </c>
      <c r="AF281" s="9"/>
      <c r="AG281" s="22">
        <v>1.2646500000000001</v>
      </c>
      <c r="AH281" s="22">
        <v>281.45499999999998</v>
      </c>
      <c r="AI281" s="22">
        <v>-1.6125500000000001E-2</v>
      </c>
      <c r="AJ281" s="22">
        <v>271</v>
      </c>
      <c r="AK281" s="22">
        <v>1.2640400000000001</v>
      </c>
      <c r="AL281">
        <f t="shared" si="54"/>
        <v>16.125500000000002</v>
      </c>
      <c r="AM281">
        <f t="shared" si="55"/>
        <v>20.393113575000005</v>
      </c>
      <c r="AP281" s="9"/>
      <c r="AQ281" s="22">
        <v>0.465393</v>
      </c>
      <c r="AR281" s="22">
        <v>342.88</v>
      </c>
      <c r="AS281" s="22">
        <v>-1.6400100000000001E-2</v>
      </c>
      <c r="AT281" s="22">
        <v>271</v>
      </c>
      <c r="AU281" s="22">
        <v>0.46472200000000002</v>
      </c>
      <c r="AV281">
        <f t="shared" si="56"/>
        <v>16.400100000000002</v>
      </c>
      <c r="AW281">
        <f t="shared" si="57"/>
        <v>7.6324917393000007</v>
      </c>
      <c r="AX281" s="9"/>
      <c r="AY281" s="22">
        <v>1.2646500000000001</v>
      </c>
      <c r="AZ281" s="22">
        <v>556.99099999999999</v>
      </c>
      <c r="BA281" s="22">
        <v>-1.6107199999999999E-2</v>
      </c>
      <c r="BB281" s="22">
        <v>271</v>
      </c>
      <c r="BC281" s="22">
        <v>1.26373</v>
      </c>
      <c r="BD281">
        <f t="shared" si="58"/>
        <v>16.107199999999999</v>
      </c>
      <c r="BE281">
        <f t="shared" si="59"/>
        <v>20.369970479999999</v>
      </c>
    </row>
    <row r="282" spans="6:101">
      <c r="F282" s="9"/>
      <c r="G282" s="22">
        <v>0.46035799999999999</v>
      </c>
      <c r="H282" s="22">
        <v>73.266300000000001</v>
      </c>
      <c r="I282" s="22">
        <v>-1.6436800000000001E-2</v>
      </c>
      <c r="J282" s="22">
        <v>272</v>
      </c>
      <c r="K282" s="22">
        <v>0.45956399999999997</v>
      </c>
      <c r="L282">
        <f t="shared" si="48"/>
        <v>16.436800000000002</v>
      </c>
      <c r="M282">
        <f t="shared" si="49"/>
        <v>7.5668123744000004</v>
      </c>
      <c r="N282" s="9"/>
      <c r="O282" s="22">
        <v>1.2696799999999999</v>
      </c>
      <c r="P282" s="22">
        <v>151.036</v>
      </c>
      <c r="Q282" s="22">
        <v>-1.6134599999999999E-2</v>
      </c>
      <c r="R282" s="22">
        <v>272</v>
      </c>
      <c r="S282" s="22">
        <v>1.26892</v>
      </c>
      <c r="T282">
        <f t="shared" si="50"/>
        <v>16.134599999999999</v>
      </c>
      <c r="U282">
        <f t="shared" si="51"/>
        <v>20.485778927999998</v>
      </c>
      <c r="X282" s="9"/>
      <c r="Y282" s="22">
        <v>0.46035799999999999</v>
      </c>
      <c r="Z282" s="22">
        <v>219.102</v>
      </c>
      <c r="AA282" s="22">
        <v>-1.6406299999999999E-2</v>
      </c>
      <c r="AB282" s="22">
        <v>272</v>
      </c>
      <c r="AC282" s="22">
        <v>0.45974700000000002</v>
      </c>
      <c r="AD282">
        <f t="shared" si="52"/>
        <v>16.406299999999998</v>
      </c>
      <c r="AE282">
        <f t="shared" si="53"/>
        <v>7.5527714553999994</v>
      </c>
      <c r="AF282" s="9"/>
      <c r="AG282" s="22">
        <v>1.2696799999999999</v>
      </c>
      <c r="AH282" s="22">
        <v>281.55599999999998</v>
      </c>
      <c r="AI282" s="22">
        <v>-1.61041E-2</v>
      </c>
      <c r="AJ282" s="22">
        <v>272</v>
      </c>
      <c r="AK282" s="22">
        <v>1.26892</v>
      </c>
      <c r="AL282">
        <f t="shared" si="54"/>
        <v>16.104099999999999</v>
      </c>
      <c r="AM282">
        <f t="shared" si="55"/>
        <v>20.447053687999997</v>
      </c>
      <c r="AP282" s="9"/>
      <c r="AQ282" s="22">
        <v>0.46035799999999999</v>
      </c>
      <c r="AR282" s="22">
        <v>342.98099999999999</v>
      </c>
      <c r="AS282" s="22">
        <v>-1.6400100000000001E-2</v>
      </c>
      <c r="AT282" s="22">
        <v>272</v>
      </c>
      <c r="AU282" s="22">
        <v>0.45968599999999998</v>
      </c>
      <c r="AV282">
        <f t="shared" si="56"/>
        <v>16.400100000000002</v>
      </c>
      <c r="AW282">
        <f t="shared" si="57"/>
        <v>7.5499172358000006</v>
      </c>
      <c r="AX282" s="9"/>
      <c r="AY282" s="22">
        <v>1.2696799999999999</v>
      </c>
      <c r="AZ282" s="22">
        <v>557.09100000000001</v>
      </c>
      <c r="BA282" s="22">
        <v>-1.6098000000000001E-2</v>
      </c>
      <c r="BB282" s="22">
        <v>272</v>
      </c>
      <c r="BC282" s="22">
        <v>1.2686200000000001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0.455322</v>
      </c>
      <c r="H283" s="22">
        <v>73.367000000000004</v>
      </c>
      <c r="I283" s="22">
        <v>-1.6430699999999999E-2</v>
      </c>
      <c r="J283" s="22">
        <v>273</v>
      </c>
      <c r="K283" s="22">
        <v>0.45465100000000003</v>
      </c>
      <c r="L283">
        <f t="shared" si="48"/>
        <v>16.430699999999998</v>
      </c>
      <c r="M283">
        <f t="shared" si="49"/>
        <v>7.481259185399999</v>
      </c>
      <c r="N283" s="9"/>
      <c r="O283" s="22">
        <v>1.2747200000000001</v>
      </c>
      <c r="P283" s="22">
        <v>151.136</v>
      </c>
      <c r="Q283" s="22">
        <v>-1.6122399999999999E-2</v>
      </c>
      <c r="R283" s="22">
        <v>273</v>
      </c>
      <c r="S283" s="22">
        <v>1.2741100000000001</v>
      </c>
      <c r="T283">
        <f t="shared" si="50"/>
        <v>16.122399999999999</v>
      </c>
      <c r="U283">
        <f t="shared" si="51"/>
        <v>20.551545728000001</v>
      </c>
      <c r="X283" s="9"/>
      <c r="Y283" s="22">
        <v>0.455322</v>
      </c>
      <c r="Z283" s="22">
        <v>219.202</v>
      </c>
      <c r="AA283" s="22">
        <v>-1.6406299999999999E-2</v>
      </c>
      <c r="AB283" s="22">
        <v>273</v>
      </c>
      <c r="AC283" s="22">
        <v>0.45474199999999998</v>
      </c>
      <c r="AD283">
        <f t="shared" si="52"/>
        <v>16.406299999999998</v>
      </c>
      <c r="AE283">
        <f t="shared" si="53"/>
        <v>7.4701493285999989</v>
      </c>
      <c r="AF283" s="9"/>
      <c r="AG283" s="22">
        <v>1.2747200000000001</v>
      </c>
      <c r="AH283" s="22">
        <v>281.65600000000001</v>
      </c>
      <c r="AI283" s="22">
        <v>-1.6082800000000001E-2</v>
      </c>
      <c r="AJ283" s="22">
        <v>273</v>
      </c>
      <c r="AK283" s="22">
        <v>1.27441</v>
      </c>
      <c r="AL283">
        <f t="shared" si="54"/>
        <v>16.082800000000002</v>
      </c>
      <c r="AM283">
        <f t="shared" si="55"/>
        <v>20.501066816000005</v>
      </c>
      <c r="AP283" s="9"/>
      <c r="AQ283" s="22">
        <v>0.455322</v>
      </c>
      <c r="AR283" s="22">
        <v>343.08100000000002</v>
      </c>
      <c r="AS283" s="22">
        <v>-1.6397100000000001E-2</v>
      </c>
      <c r="AT283" s="22">
        <v>273</v>
      </c>
      <c r="AU283" s="22">
        <v>0.45480300000000001</v>
      </c>
      <c r="AV283">
        <f t="shared" si="56"/>
        <v>16.397100000000002</v>
      </c>
      <c r="AW283">
        <f t="shared" si="57"/>
        <v>7.4659603662000009</v>
      </c>
      <c r="AX283" s="9"/>
      <c r="AY283" s="22">
        <v>1.2747200000000001</v>
      </c>
      <c r="AZ283" s="22">
        <v>557.19200000000001</v>
      </c>
      <c r="BA283" s="22">
        <v>-1.60736E-2</v>
      </c>
      <c r="BB283" s="22">
        <v>273</v>
      </c>
      <c r="BC283" s="22">
        <v>1.2738</v>
      </c>
      <c r="BD283">
        <f t="shared" si="58"/>
        <v>16.073599999999999</v>
      </c>
      <c r="BE283">
        <f t="shared" si="59"/>
        <v>20.489339392000002</v>
      </c>
    </row>
    <row r="284" spans="6:101">
      <c r="F284" s="9"/>
      <c r="G284" s="22">
        <v>0.45028699999999999</v>
      </c>
      <c r="H284" s="22">
        <v>73.467699999999994</v>
      </c>
      <c r="I284" s="22">
        <v>-1.6445899999999999E-2</v>
      </c>
      <c r="J284" s="22">
        <v>274</v>
      </c>
      <c r="K284" s="22">
        <v>0.44970700000000002</v>
      </c>
      <c r="L284">
        <f t="shared" si="48"/>
        <v>16.445899999999998</v>
      </c>
      <c r="M284">
        <f t="shared" si="49"/>
        <v>7.4053749732999989</v>
      </c>
      <c r="N284" s="9"/>
      <c r="O284" s="22">
        <v>1.2797499999999999</v>
      </c>
      <c r="P284" s="22">
        <v>151.23699999999999</v>
      </c>
      <c r="Q284" s="22">
        <v>-1.6079699999999999E-2</v>
      </c>
      <c r="R284" s="22">
        <v>274</v>
      </c>
      <c r="S284" s="22">
        <v>1.2786900000000001</v>
      </c>
      <c r="T284">
        <f t="shared" si="50"/>
        <v>16.079699999999999</v>
      </c>
      <c r="U284">
        <f t="shared" si="51"/>
        <v>20.577996074999998</v>
      </c>
      <c r="X284" s="9"/>
      <c r="Y284" s="22">
        <v>0.45028699999999999</v>
      </c>
      <c r="Z284" s="22">
        <v>219.303</v>
      </c>
      <c r="AA284" s="22">
        <v>-1.6409300000000002E-2</v>
      </c>
      <c r="AB284" s="22">
        <v>274</v>
      </c>
      <c r="AC284" s="22">
        <v>0.44985999999999998</v>
      </c>
      <c r="AD284">
        <f t="shared" si="52"/>
        <v>16.409300000000002</v>
      </c>
      <c r="AE284">
        <f t="shared" si="53"/>
        <v>7.3888944691000003</v>
      </c>
      <c r="AF284" s="9"/>
      <c r="AG284" s="22">
        <v>1.2797499999999999</v>
      </c>
      <c r="AH284" s="22">
        <v>281.75700000000001</v>
      </c>
      <c r="AI284" s="22">
        <v>-1.6067499999999998E-2</v>
      </c>
      <c r="AJ284" s="22">
        <v>274</v>
      </c>
      <c r="AK284" s="22">
        <v>1.2783800000000001</v>
      </c>
      <c r="AL284">
        <f t="shared" si="54"/>
        <v>16.067499999999999</v>
      </c>
      <c r="AM284">
        <f t="shared" si="55"/>
        <v>20.562383124999997</v>
      </c>
      <c r="AP284" s="9"/>
      <c r="AQ284" s="22">
        <v>0.45028699999999999</v>
      </c>
      <c r="AR284" s="22">
        <v>343.18200000000002</v>
      </c>
      <c r="AS284" s="22">
        <v>-1.6390999999999999E-2</v>
      </c>
      <c r="AT284" s="22">
        <v>274</v>
      </c>
      <c r="AU284" s="22">
        <v>0.44967699999999999</v>
      </c>
      <c r="AV284">
        <f t="shared" si="56"/>
        <v>16.390999999999998</v>
      </c>
      <c r="AW284">
        <f t="shared" si="57"/>
        <v>7.3806542169999991</v>
      </c>
      <c r="AX284" s="9"/>
      <c r="AY284" s="22">
        <v>1.2797499999999999</v>
      </c>
      <c r="AZ284" s="22">
        <v>557.29300000000001</v>
      </c>
      <c r="BA284" s="22">
        <v>-1.6055300000000002E-2</v>
      </c>
      <c r="BB284" s="22">
        <v>274</v>
      </c>
      <c r="BC284" s="22">
        <v>1.2793000000000001</v>
      </c>
      <c r="BD284">
        <f t="shared" si="58"/>
        <v>16.055300000000003</v>
      </c>
      <c r="BE284">
        <f t="shared" si="59"/>
        <v>20.546770175000002</v>
      </c>
    </row>
    <row r="285" spans="6:101">
      <c r="F285" s="9"/>
      <c r="G285" s="22">
        <v>0.44525100000000001</v>
      </c>
      <c r="H285" s="22">
        <v>73.568399999999997</v>
      </c>
      <c r="I285" s="22">
        <v>-1.6439800000000001E-2</v>
      </c>
      <c r="J285" s="22">
        <v>275</v>
      </c>
      <c r="K285" s="22">
        <v>0.44479400000000002</v>
      </c>
      <c r="L285">
        <f t="shared" si="48"/>
        <v>16.439800000000002</v>
      </c>
      <c r="M285">
        <f t="shared" si="49"/>
        <v>7.3198373898000009</v>
      </c>
      <c r="N285" s="9"/>
      <c r="O285" s="22">
        <v>1.2847900000000001</v>
      </c>
      <c r="P285" s="22">
        <v>151.33799999999999</v>
      </c>
      <c r="Q285" s="22">
        <v>-1.60614E-2</v>
      </c>
      <c r="R285" s="22">
        <v>275</v>
      </c>
      <c r="S285" s="22">
        <v>1.2835700000000001</v>
      </c>
      <c r="T285">
        <f t="shared" si="50"/>
        <v>16.061399999999999</v>
      </c>
      <c r="U285">
        <f t="shared" si="51"/>
        <v>20.635526106</v>
      </c>
      <c r="X285" s="9"/>
      <c r="Y285" s="22">
        <v>0.44525100000000001</v>
      </c>
      <c r="Z285" s="22">
        <v>219.404</v>
      </c>
      <c r="AA285" s="22">
        <v>-1.6409300000000002E-2</v>
      </c>
      <c r="AB285" s="22">
        <v>275</v>
      </c>
      <c r="AC285" s="22">
        <v>0.44467200000000001</v>
      </c>
      <c r="AD285">
        <f t="shared" si="52"/>
        <v>16.409300000000002</v>
      </c>
      <c r="AE285">
        <f t="shared" si="53"/>
        <v>7.3062572343000012</v>
      </c>
      <c r="AF285" s="9"/>
      <c r="AG285" s="22">
        <v>1.2847900000000001</v>
      </c>
      <c r="AH285" s="22">
        <v>281.858</v>
      </c>
      <c r="AI285" s="22">
        <v>-1.6046100000000001E-2</v>
      </c>
      <c r="AJ285" s="22">
        <v>275</v>
      </c>
      <c r="AK285" s="22">
        <v>1.2835700000000001</v>
      </c>
      <c r="AL285">
        <f t="shared" si="54"/>
        <v>16.046099999999999</v>
      </c>
      <c r="AM285">
        <f t="shared" si="55"/>
        <v>20.615868818999999</v>
      </c>
      <c r="AP285" s="9"/>
      <c r="AQ285" s="22">
        <v>0.44525100000000001</v>
      </c>
      <c r="AR285" s="22">
        <v>343.28300000000002</v>
      </c>
      <c r="AS285" s="22">
        <v>-1.6397100000000001E-2</v>
      </c>
      <c r="AT285" s="22">
        <v>275</v>
      </c>
      <c r="AU285" s="22">
        <v>0.444519</v>
      </c>
      <c r="AV285">
        <f t="shared" si="56"/>
        <v>16.397100000000002</v>
      </c>
      <c r="AW285">
        <f t="shared" si="57"/>
        <v>7.3008251721000006</v>
      </c>
      <c r="AX285" s="9"/>
      <c r="AY285" s="22">
        <v>1.2847900000000001</v>
      </c>
      <c r="AZ285" s="22">
        <v>557.39400000000001</v>
      </c>
      <c r="BA285" s="22">
        <v>-1.6043100000000001E-2</v>
      </c>
      <c r="BB285" s="22">
        <v>275</v>
      </c>
      <c r="BC285" s="22">
        <v>1.2838700000000001</v>
      </c>
      <c r="BD285">
        <f t="shared" si="58"/>
        <v>16.043100000000003</v>
      </c>
      <c r="BE285">
        <f t="shared" si="59"/>
        <v>20.612014449000004</v>
      </c>
    </row>
    <row r="286" spans="6:101">
      <c r="F286" s="9"/>
      <c r="G286" s="22">
        <v>0.440216</v>
      </c>
      <c r="H286" s="22">
        <v>73.6691</v>
      </c>
      <c r="I286" s="22">
        <v>-1.6436800000000001E-2</v>
      </c>
      <c r="J286" s="22">
        <v>276</v>
      </c>
      <c r="K286" s="22">
        <v>0.43957499999999999</v>
      </c>
      <c r="L286">
        <f t="shared" si="48"/>
        <v>16.436800000000002</v>
      </c>
      <c r="M286">
        <f t="shared" si="49"/>
        <v>7.2357423488000006</v>
      </c>
      <c r="N286" s="9"/>
      <c r="O286" s="22">
        <v>1.28983</v>
      </c>
      <c r="P286" s="22">
        <v>151.43799999999999</v>
      </c>
      <c r="Q286" s="22">
        <v>-1.6046100000000001E-2</v>
      </c>
      <c r="R286" s="22">
        <v>276</v>
      </c>
      <c r="S286" s="22">
        <v>1.2896700000000001</v>
      </c>
      <c r="T286">
        <f t="shared" si="50"/>
        <v>16.046099999999999</v>
      </c>
      <c r="U286">
        <f t="shared" si="51"/>
        <v>20.696741162999999</v>
      </c>
      <c r="X286" s="9"/>
      <c r="Y286" s="22">
        <v>0.440216</v>
      </c>
      <c r="Z286" s="22">
        <v>219.50399999999999</v>
      </c>
      <c r="AA286" s="22">
        <v>-1.6412400000000001E-2</v>
      </c>
      <c r="AB286" s="22">
        <v>276</v>
      </c>
      <c r="AC286" s="22">
        <v>0.43954500000000002</v>
      </c>
      <c r="AD286">
        <f t="shared" si="52"/>
        <v>16.412400000000002</v>
      </c>
      <c r="AE286">
        <f t="shared" si="53"/>
        <v>7.2250010784000009</v>
      </c>
      <c r="AF286" s="9"/>
      <c r="AG286" s="22">
        <v>1.28983</v>
      </c>
      <c r="AH286" s="22">
        <v>281.95800000000003</v>
      </c>
      <c r="AI286" s="22">
        <v>-1.6009499999999999E-2</v>
      </c>
      <c r="AJ286" s="22">
        <v>276</v>
      </c>
      <c r="AK286" s="22">
        <v>1.2893699999999999</v>
      </c>
      <c r="AL286">
        <f t="shared" si="54"/>
        <v>16.009499999999999</v>
      </c>
      <c r="AM286">
        <f t="shared" si="55"/>
        <v>20.649533384999998</v>
      </c>
      <c r="AP286" s="9"/>
      <c r="AQ286" s="22">
        <v>0.440216</v>
      </c>
      <c r="AR286" s="22">
        <v>343.38299999999998</v>
      </c>
      <c r="AS286" s="22">
        <v>-1.6406299999999999E-2</v>
      </c>
      <c r="AT286" s="22">
        <v>276</v>
      </c>
      <c r="AU286" s="22">
        <v>0.43948399999999999</v>
      </c>
      <c r="AV286">
        <f t="shared" si="56"/>
        <v>16.406299999999998</v>
      </c>
      <c r="AW286">
        <f t="shared" si="57"/>
        <v>7.222315760799999</v>
      </c>
      <c r="AX286" s="9"/>
      <c r="AY286" s="22">
        <v>1.28983</v>
      </c>
      <c r="AZ286" s="22">
        <v>557.49400000000003</v>
      </c>
      <c r="BA286" s="22">
        <v>-1.60187E-2</v>
      </c>
      <c r="BB286" s="22">
        <v>276</v>
      </c>
      <c r="BC286" s="22">
        <v>1.2890600000000001</v>
      </c>
      <c r="BD286">
        <f t="shared" si="58"/>
        <v>16.018699999999999</v>
      </c>
      <c r="BE286">
        <f t="shared" si="59"/>
        <v>20.661399821</v>
      </c>
    </row>
    <row r="287" spans="6:101">
      <c r="F287" s="9"/>
      <c r="G287" s="22">
        <v>0.43518099999999998</v>
      </c>
      <c r="H287" s="22">
        <v>73.769800000000004</v>
      </c>
      <c r="I287" s="22">
        <v>-1.6433699999999999E-2</v>
      </c>
      <c r="J287" s="22">
        <v>277</v>
      </c>
      <c r="K287" s="22">
        <v>0.43457000000000001</v>
      </c>
      <c r="L287">
        <f t="shared" si="48"/>
        <v>16.433699999999998</v>
      </c>
      <c r="M287">
        <f t="shared" si="49"/>
        <v>7.1516339996999987</v>
      </c>
      <c r="N287" s="9"/>
      <c r="O287" s="22">
        <v>1.2948599999999999</v>
      </c>
      <c r="P287" s="22">
        <v>151.53899999999999</v>
      </c>
      <c r="Q287" s="22">
        <v>-1.6012599999999998E-2</v>
      </c>
      <c r="R287" s="22">
        <v>277</v>
      </c>
      <c r="S287" s="22">
        <v>1.2942499999999999</v>
      </c>
      <c r="T287">
        <f t="shared" si="50"/>
        <v>16.012599999999999</v>
      </c>
      <c r="U287">
        <f t="shared" si="51"/>
        <v>20.734075235999999</v>
      </c>
      <c r="X287" s="9"/>
      <c r="Y287" s="22">
        <v>0.43518099999999998</v>
      </c>
      <c r="Z287" s="22">
        <v>219.60499999999999</v>
      </c>
      <c r="AA287" s="22">
        <v>-1.6409300000000002E-2</v>
      </c>
      <c r="AB287" s="22">
        <v>277</v>
      </c>
      <c r="AC287" s="22">
        <v>0.43453999999999998</v>
      </c>
      <c r="AD287">
        <f t="shared" si="52"/>
        <v>16.409300000000002</v>
      </c>
      <c r="AE287">
        <f t="shared" si="53"/>
        <v>7.1410155833000006</v>
      </c>
      <c r="AF287" s="9"/>
      <c r="AG287" s="22">
        <v>1.2948599999999999</v>
      </c>
      <c r="AH287" s="22">
        <v>282.05900000000003</v>
      </c>
      <c r="AI287" s="22">
        <v>-1.5991200000000001E-2</v>
      </c>
      <c r="AJ287" s="22">
        <v>277</v>
      </c>
      <c r="AK287" s="22">
        <v>1.2939499999999999</v>
      </c>
      <c r="AL287">
        <f t="shared" si="54"/>
        <v>15.991200000000001</v>
      </c>
      <c r="AM287">
        <f t="shared" si="55"/>
        <v>20.706365232</v>
      </c>
      <c r="AP287" s="9"/>
      <c r="AQ287" s="22">
        <v>0.43518099999999998</v>
      </c>
      <c r="AR287" s="22">
        <v>343.48399999999998</v>
      </c>
      <c r="AS287" s="22">
        <v>-1.6406299999999999E-2</v>
      </c>
      <c r="AT287" s="22">
        <v>277</v>
      </c>
      <c r="AU287" s="22">
        <v>0.43460100000000002</v>
      </c>
      <c r="AV287">
        <f t="shared" si="56"/>
        <v>16.406299999999998</v>
      </c>
      <c r="AW287">
        <f t="shared" si="57"/>
        <v>7.1397100402999989</v>
      </c>
      <c r="AX287" s="9"/>
      <c r="AY287" s="22">
        <v>1.2948599999999999</v>
      </c>
      <c r="AZ287" s="22">
        <v>557.59500000000003</v>
      </c>
      <c r="BA287" s="22">
        <v>-1.5988200000000001E-2</v>
      </c>
      <c r="BB287" s="22">
        <v>277</v>
      </c>
      <c r="BC287" s="22">
        <v>1.2939499999999999</v>
      </c>
      <c r="BD287">
        <f t="shared" si="58"/>
        <v>15.988200000000001</v>
      </c>
      <c r="BE287">
        <f t="shared" si="59"/>
        <v>20.702480651999998</v>
      </c>
    </row>
    <row r="288" spans="6:101">
      <c r="F288" s="9"/>
      <c r="G288" s="22">
        <v>0.430145</v>
      </c>
      <c r="H288" s="22">
        <v>73.870500000000007</v>
      </c>
      <c r="I288" s="22">
        <v>-1.64429E-2</v>
      </c>
      <c r="J288" s="22">
        <v>278</v>
      </c>
      <c r="K288" s="22">
        <v>0.429504</v>
      </c>
      <c r="L288">
        <f t="shared" si="48"/>
        <v>16.442900000000002</v>
      </c>
      <c r="M288">
        <f t="shared" si="49"/>
        <v>7.0728312205000003</v>
      </c>
      <c r="N288" s="9"/>
      <c r="O288" s="22">
        <v>1.2999000000000001</v>
      </c>
      <c r="P288" s="22">
        <v>151.63999999999999</v>
      </c>
      <c r="Q288" s="22">
        <v>-1.5988200000000001E-2</v>
      </c>
      <c r="R288" s="22">
        <v>278</v>
      </c>
      <c r="S288" s="22">
        <v>1.2991299999999999</v>
      </c>
      <c r="T288">
        <f t="shared" si="50"/>
        <v>15.988200000000001</v>
      </c>
      <c r="U288">
        <f t="shared" si="51"/>
        <v>20.783061180000001</v>
      </c>
      <c r="X288" s="9"/>
      <c r="Y288" s="22">
        <v>0.430145</v>
      </c>
      <c r="Z288" s="22">
        <v>219.70599999999999</v>
      </c>
      <c r="AA288" s="22">
        <v>-1.6418499999999999E-2</v>
      </c>
      <c r="AB288" s="22">
        <v>278</v>
      </c>
      <c r="AC288" s="22">
        <v>0.42947400000000002</v>
      </c>
      <c r="AD288">
        <f t="shared" si="52"/>
        <v>16.418499999999998</v>
      </c>
      <c r="AE288">
        <f t="shared" si="53"/>
        <v>7.0623356824999988</v>
      </c>
      <c r="AF288" s="9"/>
      <c r="AG288" s="22">
        <v>1.2999000000000001</v>
      </c>
      <c r="AH288" s="22">
        <v>282.16000000000003</v>
      </c>
      <c r="AI288" s="22">
        <v>-1.59668E-2</v>
      </c>
      <c r="AJ288" s="22">
        <v>278</v>
      </c>
      <c r="AK288" s="22">
        <v>1.2997399999999999</v>
      </c>
      <c r="AL288">
        <f t="shared" si="54"/>
        <v>15.966799999999999</v>
      </c>
      <c r="AM288">
        <f t="shared" si="55"/>
        <v>20.755243319999998</v>
      </c>
      <c r="AP288" s="9"/>
      <c r="AQ288" s="22">
        <v>0.430145</v>
      </c>
      <c r="AR288" s="22">
        <v>343.58499999999998</v>
      </c>
      <c r="AS288" s="22">
        <v>-1.6397100000000001E-2</v>
      </c>
      <c r="AT288" s="22">
        <v>278</v>
      </c>
      <c r="AU288" s="22">
        <v>0.429504</v>
      </c>
      <c r="AV288">
        <f t="shared" si="56"/>
        <v>16.397100000000002</v>
      </c>
      <c r="AW288">
        <f t="shared" si="57"/>
        <v>7.0531305795000003</v>
      </c>
      <c r="AX288" s="9"/>
      <c r="AY288" s="22">
        <v>1.2999000000000001</v>
      </c>
      <c r="AZ288" s="22">
        <v>557.69600000000003</v>
      </c>
      <c r="BA288" s="22">
        <v>-1.5982099999999999E-2</v>
      </c>
      <c r="BB288" s="22">
        <v>278</v>
      </c>
      <c r="BC288" s="22">
        <v>1.2988299999999999</v>
      </c>
      <c r="BD288">
        <f t="shared" si="58"/>
        <v>15.982099999999999</v>
      </c>
      <c r="BE288">
        <f t="shared" si="59"/>
        <v>20.77513179</v>
      </c>
    </row>
    <row r="289" spans="6:57">
      <c r="F289" s="9"/>
      <c r="G289" s="22">
        <v>0.42510999999999999</v>
      </c>
      <c r="H289" s="22">
        <v>73.971199999999996</v>
      </c>
      <c r="I289" s="22">
        <v>-1.6430699999999999E-2</v>
      </c>
      <c r="J289" s="22">
        <v>279</v>
      </c>
      <c r="K289" s="22">
        <v>0.42446899999999999</v>
      </c>
      <c r="L289">
        <f t="shared" si="48"/>
        <v>16.430699999999998</v>
      </c>
      <c r="M289">
        <f t="shared" si="49"/>
        <v>6.9848548769999992</v>
      </c>
      <c r="N289" s="9"/>
      <c r="O289" s="22">
        <v>1.3049299999999999</v>
      </c>
      <c r="P289" s="22">
        <v>151.74100000000001</v>
      </c>
      <c r="Q289" s="22">
        <v>-1.5976000000000001E-2</v>
      </c>
      <c r="R289" s="22">
        <v>279</v>
      </c>
      <c r="S289" s="22">
        <v>1.3037099999999999</v>
      </c>
      <c r="T289">
        <f t="shared" si="50"/>
        <v>15.976000000000001</v>
      </c>
      <c r="U289">
        <f t="shared" si="51"/>
        <v>20.847561679999998</v>
      </c>
      <c r="X289" s="9"/>
      <c r="Y289" s="22">
        <v>0.42510999999999999</v>
      </c>
      <c r="Z289" s="22">
        <v>219.80699999999999</v>
      </c>
      <c r="AA289" s="22">
        <v>-1.64154E-2</v>
      </c>
      <c r="AB289" s="22">
        <v>279</v>
      </c>
      <c r="AC289" s="22">
        <v>0.424377</v>
      </c>
      <c r="AD289">
        <f t="shared" si="52"/>
        <v>16.415400000000002</v>
      </c>
      <c r="AE289">
        <f t="shared" si="53"/>
        <v>6.9783506940000004</v>
      </c>
      <c r="AF289" s="9"/>
      <c r="AG289" s="22">
        <v>1.3049299999999999</v>
      </c>
      <c r="AH289" s="22">
        <v>282.26100000000002</v>
      </c>
      <c r="AI289" s="22">
        <v>-1.5942399999999999E-2</v>
      </c>
      <c r="AJ289" s="22">
        <v>279</v>
      </c>
      <c r="AK289" s="22">
        <v>1.3043199999999999</v>
      </c>
      <c r="AL289">
        <f t="shared" si="54"/>
        <v>15.942399999999999</v>
      </c>
      <c r="AM289">
        <f t="shared" si="55"/>
        <v>20.803716031999997</v>
      </c>
      <c r="AP289" s="9"/>
      <c r="AQ289" s="22">
        <v>0.42510999999999999</v>
      </c>
      <c r="AR289" s="22">
        <v>343.68599999999998</v>
      </c>
      <c r="AS289" s="22">
        <v>-1.6400100000000001E-2</v>
      </c>
      <c r="AT289" s="22">
        <v>279</v>
      </c>
      <c r="AU289" s="22">
        <v>0.42456100000000002</v>
      </c>
      <c r="AV289">
        <f t="shared" si="56"/>
        <v>16.400100000000002</v>
      </c>
      <c r="AW289">
        <f t="shared" si="57"/>
        <v>6.9718465110000007</v>
      </c>
      <c r="AX289" s="9"/>
      <c r="AY289" s="22">
        <v>1.3049299999999999</v>
      </c>
      <c r="AZ289" s="22">
        <v>557.79600000000005</v>
      </c>
      <c r="BA289" s="22">
        <v>-1.5954599999999999E-2</v>
      </c>
      <c r="BB289" s="22">
        <v>279</v>
      </c>
      <c r="BC289" s="22">
        <v>1.30402</v>
      </c>
      <c r="BD289">
        <f t="shared" si="58"/>
        <v>15.954599999999999</v>
      </c>
      <c r="BE289">
        <f t="shared" si="59"/>
        <v>20.819636177999996</v>
      </c>
    </row>
    <row r="290" spans="6:57">
      <c r="F290" s="9"/>
      <c r="G290" s="22">
        <v>0.420074</v>
      </c>
      <c r="H290" s="22">
        <v>74.072000000000003</v>
      </c>
      <c r="I290" s="22">
        <v>-1.6439800000000001E-2</v>
      </c>
      <c r="J290" s="22">
        <v>280</v>
      </c>
      <c r="K290" s="22">
        <v>0.419464</v>
      </c>
      <c r="L290">
        <f t="shared" si="48"/>
        <v>16.439800000000002</v>
      </c>
      <c r="M290">
        <f t="shared" si="49"/>
        <v>6.9059325452000007</v>
      </c>
      <c r="N290" s="9"/>
      <c r="O290" s="22">
        <v>1.3099700000000001</v>
      </c>
      <c r="P290" s="22">
        <v>151.84100000000001</v>
      </c>
      <c r="Q290" s="22">
        <v>-1.5948500000000001E-2</v>
      </c>
      <c r="R290" s="22">
        <v>280</v>
      </c>
      <c r="S290" s="22">
        <v>1.3091999999999999</v>
      </c>
      <c r="T290">
        <f t="shared" si="50"/>
        <v>15.948500000000001</v>
      </c>
      <c r="U290">
        <f t="shared" si="51"/>
        <v>20.892056545000003</v>
      </c>
      <c r="X290" s="9"/>
      <c r="Y290" s="22">
        <v>0.420074</v>
      </c>
      <c r="Z290" s="22">
        <v>219.90700000000001</v>
      </c>
      <c r="AA290" s="22">
        <v>-1.6409300000000002E-2</v>
      </c>
      <c r="AB290" s="22">
        <v>280</v>
      </c>
      <c r="AC290" s="22">
        <v>0.41958600000000001</v>
      </c>
      <c r="AD290">
        <f t="shared" si="52"/>
        <v>16.409300000000002</v>
      </c>
      <c r="AE290">
        <f t="shared" si="53"/>
        <v>6.8931202882000004</v>
      </c>
      <c r="AF290" s="9"/>
      <c r="AG290" s="22">
        <v>1.3099700000000001</v>
      </c>
      <c r="AH290" s="22">
        <v>282.36099999999999</v>
      </c>
      <c r="AI290" s="22">
        <v>-1.5914899999999999E-2</v>
      </c>
      <c r="AJ290" s="22">
        <v>280</v>
      </c>
      <c r="AK290" s="22">
        <v>1.3091999999999999</v>
      </c>
      <c r="AL290">
        <f t="shared" si="54"/>
        <v>15.914899999999999</v>
      </c>
      <c r="AM290">
        <f t="shared" si="55"/>
        <v>20.848041553000002</v>
      </c>
      <c r="AP290" s="9"/>
      <c r="AQ290" s="22">
        <v>0.420074</v>
      </c>
      <c r="AR290" s="22">
        <v>343.786</v>
      </c>
      <c r="AS290" s="22">
        <v>-1.64032E-2</v>
      </c>
      <c r="AT290" s="22">
        <v>280</v>
      </c>
      <c r="AU290" s="22">
        <v>0.41940300000000003</v>
      </c>
      <c r="AV290">
        <f t="shared" si="56"/>
        <v>16.403199999999998</v>
      </c>
      <c r="AW290">
        <f t="shared" si="57"/>
        <v>6.8905578367999993</v>
      </c>
      <c r="AX290" s="9"/>
      <c r="AY290" s="22">
        <v>1.3099700000000001</v>
      </c>
      <c r="AZ290" s="22">
        <v>557.89700000000005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0.41503899999999999</v>
      </c>
      <c r="H291" s="22">
        <v>74.172700000000006</v>
      </c>
      <c r="I291" s="22">
        <v>-1.6448999999999998E-2</v>
      </c>
      <c r="J291" s="22">
        <v>281</v>
      </c>
      <c r="K291" s="22">
        <v>0.41439799999999999</v>
      </c>
      <c r="L291">
        <f t="shared" si="48"/>
        <v>16.448999999999998</v>
      </c>
      <c r="M291">
        <f t="shared" si="49"/>
        <v>6.8269765109999989</v>
      </c>
      <c r="N291" s="9"/>
      <c r="O291" s="22">
        <v>1.3149999999999999</v>
      </c>
      <c r="P291" s="22">
        <v>151.94200000000001</v>
      </c>
      <c r="Q291" s="22">
        <v>-1.5933200000000002E-2</v>
      </c>
      <c r="R291" s="22">
        <v>281</v>
      </c>
      <c r="S291" s="22">
        <v>1.3143899999999999</v>
      </c>
      <c r="T291">
        <f t="shared" si="50"/>
        <v>15.933200000000001</v>
      </c>
      <c r="U291">
        <f t="shared" si="51"/>
        <v>20.952158000000001</v>
      </c>
      <c r="X291" s="9"/>
      <c r="Y291" s="22">
        <v>0.41503899999999999</v>
      </c>
      <c r="Z291" s="22">
        <v>220.00800000000001</v>
      </c>
      <c r="AA291" s="22">
        <v>-1.6424600000000001E-2</v>
      </c>
      <c r="AB291" s="22">
        <v>281</v>
      </c>
      <c r="AC291" s="22">
        <v>0.41442899999999999</v>
      </c>
      <c r="AD291">
        <f t="shared" si="52"/>
        <v>16.424600000000002</v>
      </c>
      <c r="AE291">
        <f t="shared" si="53"/>
        <v>6.8168495594000005</v>
      </c>
      <c r="AF291" s="9"/>
      <c r="AG291" s="22">
        <v>1.3149999999999999</v>
      </c>
      <c r="AH291" s="22">
        <v>282.46199999999999</v>
      </c>
      <c r="AI291" s="22">
        <v>-1.58966E-2</v>
      </c>
      <c r="AJ291" s="22">
        <v>281</v>
      </c>
      <c r="AK291" s="22">
        <v>1.31409</v>
      </c>
      <c r="AL291">
        <f t="shared" si="54"/>
        <v>15.896600000000001</v>
      </c>
      <c r="AM291">
        <f t="shared" si="55"/>
        <v>20.904029000000001</v>
      </c>
      <c r="AP291" s="9"/>
      <c r="AQ291" s="22">
        <v>0.41503899999999999</v>
      </c>
      <c r="AR291" s="22">
        <v>343.887</v>
      </c>
      <c r="AS291" s="22">
        <v>-1.6397100000000001E-2</v>
      </c>
      <c r="AT291" s="22">
        <v>281</v>
      </c>
      <c r="AU291" s="22">
        <v>0.41436800000000001</v>
      </c>
      <c r="AV291">
        <f t="shared" si="56"/>
        <v>16.397100000000002</v>
      </c>
      <c r="AW291">
        <f t="shared" si="57"/>
        <v>6.805435986900001</v>
      </c>
      <c r="AX291" s="9"/>
      <c r="AY291" s="22">
        <v>1.3149999999999999</v>
      </c>
      <c r="AZ291" s="22">
        <v>557.99800000000005</v>
      </c>
      <c r="BA291" s="22">
        <v>-1.5890499999999998E-2</v>
      </c>
      <c r="BB291" s="22">
        <v>281</v>
      </c>
      <c r="BC291" s="22">
        <v>1.3143899999999999</v>
      </c>
      <c r="BD291">
        <f t="shared" si="58"/>
        <v>15.890499999999998</v>
      </c>
      <c r="BE291">
        <f t="shared" si="59"/>
        <v>20.896007499999996</v>
      </c>
    </row>
    <row r="292" spans="6:57">
      <c r="F292" s="9"/>
      <c r="G292" s="22">
        <v>0.41000399999999998</v>
      </c>
      <c r="H292" s="22">
        <v>74.273399999999995</v>
      </c>
      <c r="I292" s="22">
        <v>-1.6439800000000001E-2</v>
      </c>
      <c r="J292" s="22">
        <v>282</v>
      </c>
      <c r="K292" s="22">
        <v>0.40917999999999999</v>
      </c>
      <c r="L292">
        <f t="shared" si="48"/>
        <v>16.439800000000002</v>
      </c>
      <c r="M292">
        <f t="shared" si="49"/>
        <v>6.7403837592000002</v>
      </c>
      <c r="N292" s="9"/>
      <c r="O292" s="22">
        <v>1.3200400000000001</v>
      </c>
      <c r="P292" s="22">
        <v>152.04300000000001</v>
      </c>
      <c r="Q292" s="22">
        <v>-1.5887499999999999E-2</v>
      </c>
      <c r="R292" s="22">
        <v>282</v>
      </c>
      <c r="S292" s="22">
        <v>1.31897</v>
      </c>
      <c r="T292">
        <f t="shared" si="50"/>
        <v>15.887499999999999</v>
      </c>
      <c r="U292">
        <f t="shared" si="51"/>
        <v>20.9721355</v>
      </c>
      <c r="X292" s="9"/>
      <c r="Y292" s="22">
        <v>0.41000399999999998</v>
      </c>
      <c r="Z292" s="22">
        <v>220.10900000000001</v>
      </c>
      <c r="AA292" s="22">
        <v>-1.6424600000000001E-2</v>
      </c>
      <c r="AB292" s="22">
        <v>282</v>
      </c>
      <c r="AC292" s="22">
        <v>0.409302</v>
      </c>
      <c r="AD292">
        <f t="shared" si="52"/>
        <v>16.424600000000002</v>
      </c>
      <c r="AE292">
        <f t="shared" si="53"/>
        <v>6.7341516984000007</v>
      </c>
      <c r="AF292" s="9"/>
      <c r="AG292" s="22">
        <v>1.3200400000000001</v>
      </c>
      <c r="AH292" s="22">
        <v>282.56299999999999</v>
      </c>
      <c r="AI292" s="22">
        <v>-1.5869100000000001E-2</v>
      </c>
      <c r="AJ292" s="22">
        <v>282</v>
      </c>
      <c r="AK292" s="22">
        <v>1.31958</v>
      </c>
      <c r="AL292">
        <f t="shared" si="54"/>
        <v>15.869100000000001</v>
      </c>
      <c r="AM292">
        <f t="shared" si="55"/>
        <v>20.947846764000005</v>
      </c>
      <c r="AP292" s="9"/>
      <c r="AQ292" s="22">
        <v>0.41000399999999998</v>
      </c>
      <c r="AR292" s="22">
        <v>343.988</v>
      </c>
      <c r="AS292" s="22">
        <v>-1.64032E-2</v>
      </c>
      <c r="AT292" s="22">
        <v>282</v>
      </c>
      <c r="AU292" s="22">
        <v>0.40933199999999997</v>
      </c>
      <c r="AV292">
        <f t="shared" si="56"/>
        <v>16.403199999999998</v>
      </c>
      <c r="AW292">
        <f t="shared" si="57"/>
        <v>6.7253776127999991</v>
      </c>
      <c r="AX292" s="9"/>
      <c r="AY292" s="22">
        <v>1.3200400000000001</v>
      </c>
      <c r="AZ292" s="22">
        <v>558.09799999999996</v>
      </c>
      <c r="BA292" s="22">
        <v>-1.5869100000000001E-2</v>
      </c>
      <c r="BB292" s="22">
        <v>282</v>
      </c>
      <c r="BC292" s="22">
        <v>1.31897</v>
      </c>
      <c r="BD292">
        <f t="shared" si="58"/>
        <v>15.869100000000001</v>
      </c>
      <c r="BE292">
        <f t="shared" si="59"/>
        <v>20.947846764000005</v>
      </c>
    </row>
    <row r="293" spans="6:57">
      <c r="F293" s="9"/>
      <c r="G293" s="22">
        <v>0.40496799999999999</v>
      </c>
      <c r="H293" s="22">
        <v>74.374099999999999</v>
      </c>
      <c r="I293" s="22">
        <v>-1.6464199999999998E-2</v>
      </c>
      <c r="J293" s="22">
        <v>283</v>
      </c>
      <c r="K293" s="22">
        <v>0.40448000000000001</v>
      </c>
      <c r="L293">
        <f t="shared" si="48"/>
        <v>16.464199999999998</v>
      </c>
      <c r="M293">
        <f t="shared" si="49"/>
        <v>6.6674741455999991</v>
      </c>
      <c r="N293" s="9"/>
      <c r="O293" s="22">
        <v>1.32507</v>
      </c>
      <c r="P293" s="22">
        <v>152.143</v>
      </c>
      <c r="Q293" s="22">
        <v>-1.5866100000000001E-2</v>
      </c>
      <c r="R293" s="22">
        <v>283</v>
      </c>
      <c r="S293" s="22">
        <v>1.32507</v>
      </c>
      <c r="T293">
        <f t="shared" si="50"/>
        <v>15.866100000000001</v>
      </c>
      <c r="U293">
        <f t="shared" si="51"/>
        <v>21.023693127000001</v>
      </c>
      <c r="X293" s="9"/>
      <c r="Y293" s="22">
        <v>0.40496799999999999</v>
      </c>
      <c r="Z293" s="22">
        <v>220.209</v>
      </c>
      <c r="AA293" s="22">
        <v>-1.64154E-2</v>
      </c>
      <c r="AB293" s="22">
        <v>283</v>
      </c>
      <c r="AC293" s="22">
        <v>0.40448000000000001</v>
      </c>
      <c r="AD293">
        <f t="shared" si="52"/>
        <v>16.415400000000002</v>
      </c>
      <c r="AE293">
        <f t="shared" si="53"/>
        <v>6.6477117072000009</v>
      </c>
      <c r="AF293" s="9"/>
      <c r="AG293" s="22">
        <v>1.32507</v>
      </c>
      <c r="AH293" s="22">
        <v>282.66300000000001</v>
      </c>
      <c r="AI293" s="22">
        <v>-1.5835599999999998E-2</v>
      </c>
      <c r="AJ293" s="22">
        <v>283</v>
      </c>
      <c r="AK293" s="22">
        <v>1.32477</v>
      </c>
      <c r="AL293">
        <f t="shared" si="54"/>
        <v>15.835599999999998</v>
      </c>
      <c r="AM293">
        <f t="shared" si="55"/>
        <v>20.983278491999997</v>
      </c>
      <c r="AP293" s="9"/>
      <c r="AQ293" s="22">
        <v>0.40496799999999999</v>
      </c>
      <c r="AR293" s="22">
        <v>344.08800000000002</v>
      </c>
      <c r="AS293" s="22">
        <v>-1.6393999999999999E-2</v>
      </c>
      <c r="AT293" s="22">
        <v>283</v>
      </c>
      <c r="AU293" s="22">
        <v>0.40423599999999998</v>
      </c>
      <c r="AV293">
        <f t="shared" si="56"/>
        <v>16.393999999999998</v>
      </c>
      <c r="AW293">
        <f t="shared" si="57"/>
        <v>6.639045391999999</v>
      </c>
      <c r="AX293" s="9"/>
      <c r="AY293" s="22">
        <v>1.32507</v>
      </c>
      <c r="AZ293" s="22">
        <v>558.19899999999996</v>
      </c>
      <c r="BA293" s="22">
        <v>-1.58417E-2</v>
      </c>
      <c r="BB293" s="22">
        <v>283</v>
      </c>
      <c r="BC293" s="22">
        <v>1.32446</v>
      </c>
      <c r="BD293">
        <f t="shared" si="58"/>
        <v>15.841699999999999</v>
      </c>
      <c r="BE293">
        <f t="shared" si="59"/>
        <v>20.991361419</v>
      </c>
    </row>
    <row r="294" spans="6:57">
      <c r="F294" s="9"/>
      <c r="G294" s="22">
        <v>0.39993299999999998</v>
      </c>
      <c r="H294" s="22">
        <v>74.474800000000002</v>
      </c>
      <c r="I294" s="22">
        <v>-1.6452000000000001E-2</v>
      </c>
      <c r="J294" s="22">
        <v>284</v>
      </c>
      <c r="K294" s="22">
        <v>0.39929199999999998</v>
      </c>
      <c r="L294">
        <f t="shared" si="48"/>
        <v>16.452000000000002</v>
      </c>
      <c r="M294">
        <f t="shared" si="49"/>
        <v>6.5796977160000001</v>
      </c>
      <c r="N294" s="9"/>
      <c r="O294" s="22">
        <v>1.3301099999999999</v>
      </c>
      <c r="P294" s="22">
        <v>152.244</v>
      </c>
      <c r="Q294" s="22">
        <v>-1.5869100000000001E-2</v>
      </c>
      <c r="R294" s="22">
        <v>284</v>
      </c>
      <c r="S294" s="22">
        <v>1.32965</v>
      </c>
      <c r="T294">
        <f t="shared" si="50"/>
        <v>15.869100000000001</v>
      </c>
      <c r="U294">
        <f t="shared" si="51"/>
        <v>21.107648601000001</v>
      </c>
      <c r="X294" s="9"/>
      <c r="Y294" s="22">
        <v>0.39993299999999998</v>
      </c>
      <c r="Z294" s="22">
        <v>220.31</v>
      </c>
      <c r="AA294" s="22">
        <v>-1.6424600000000001E-2</v>
      </c>
      <c r="AB294" s="22">
        <v>284</v>
      </c>
      <c r="AC294" s="22">
        <v>0.39932299999999998</v>
      </c>
      <c r="AD294">
        <f t="shared" si="52"/>
        <v>16.424600000000002</v>
      </c>
      <c r="AE294">
        <f t="shared" si="53"/>
        <v>6.5687395518000002</v>
      </c>
      <c r="AF294" s="9"/>
      <c r="AG294" s="22">
        <v>1.3301099999999999</v>
      </c>
      <c r="AH294" s="22">
        <v>282.76400000000001</v>
      </c>
      <c r="AI294" s="22">
        <v>-1.5811200000000001E-2</v>
      </c>
      <c r="AJ294" s="22">
        <v>284</v>
      </c>
      <c r="AK294" s="22">
        <v>1.32935</v>
      </c>
      <c r="AL294">
        <f t="shared" si="54"/>
        <v>15.811200000000001</v>
      </c>
      <c r="AM294">
        <f t="shared" si="55"/>
        <v>21.030635232000002</v>
      </c>
      <c r="AP294" s="9"/>
      <c r="AQ294" s="22">
        <v>0.39993299999999998</v>
      </c>
      <c r="AR294" s="22">
        <v>344.18900000000002</v>
      </c>
      <c r="AS294" s="22">
        <v>-1.6397100000000001E-2</v>
      </c>
      <c r="AT294" s="22">
        <v>284</v>
      </c>
      <c r="AU294" s="22">
        <v>0.39929199999999998</v>
      </c>
      <c r="AV294">
        <f t="shared" si="56"/>
        <v>16.397100000000002</v>
      </c>
      <c r="AW294">
        <f t="shared" si="57"/>
        <v>6.5577413943000007</v>
      </c>
      <c r="AX294" s="9"/>
      <c r="AY294" s="22">
        <v>1.3301099999999999</v>
      </c>
      <c r="AZ294" s="22">
        <v>558.29999999999995</v>
      </c>
      <c r="BA294" s="22">
        <v>-1.58142E-2</v>
      </c>
      <c r="BB294" s="22">
        <v>284</v>
      </c>
      <c r="BC294" s="22">
        <v>1.32935</v>
      </c>
      <c r="BD294">
        <f t="shared" si="58"/>
        <v>15.8142</v>
      </c>
      <c r="BE294">
        <f t="shared" si="59"/>
        <v>21.034625561999999</v>
      </c>
    </row>
    <row r="295" spans="6:57">
      <c r="F295" s="9"/>
      <c r="G295" s="22">
        <v>0.394897</v>
      </c>
      <c r="H295" s="22">
        <v>74.575500000000005</v>
      </c>
      <c r="I295" s="22">
        <v>-1.6452000000000001E-2</v>
      </c>
      <c r="J295" s="22">
        <v>285</v>
      </c>
      <c r="K295" s="22">
        <v>0.394287</v>
      </c>
      <c r="L295">
        <f t="shared" si="48"/>
        <v>16.452000000000002</v>
      </c>
      <c r="M295">
        <f t="shared" si="49"/>
        <v>6.4968454440000007</v>
      </c>
      <c r="N295" s="9"/>
      <c r="O295" s="22">
        <v>1.33514</v>
      </c>
      <c r="P295" s="22">
        <v>152.345</v>
      </c>
      <c r="Q295" s="22">
        <v>-1.5799000000000001E-2</v>
      </c>
      <c r="R295" s="22">
        <v>285</v>
      </c>
      <c r="S295" s="22">
        <v>1.33453</v>
      </c>
      <c r="T295">
        <f t="shared" si="50"/>
        <v>15.799000000000001</v>
      </c>
      <c r="U295">
        <f t="shared" si="51"/>
        <v>21.093876860000002</v>
      </c>
      <c r="X295" s="9"/>
      <c r="Y295" s="22">
        <v>0.394897</v>
      </c>
      <c r="Z295" s="22">
        <v>220.411</v>
      </c>
      <c r="AA295" s="22">
        <v>-1.6418499999999999E-2</v>
      </c>
      <c r="AB295" s="22">
        <v>285</v>
      </c>
      <c r="AC295" s="22">
        <v>0.39422600000000002</v>
      </c>
      <c r="AD295">
        <f t="shared" si="52"/>
        <v>16.418499999999998</v>
      </c>
      <c r="AE295">
        <f t="shared" si="53"/>
        <v>6.4836163944999994</v>
      </c>
      <c r="AF295" s="9"/>
      <c r="AG295" s="22">
        <v>1.33514</v>
      </c>
      <c r="AH295" s="22">
        <v>282.86500000000001</v>
      </c>
      <c r="AI295" s="22">
        <v>-1.5771500000000001E-2</v>
      </c>
      <c r="AJ295" s="22">
        <v>285</v>
      </c>
      <c r="AK295" s="22">
        <v>1.33453</v>
      </c>
      <c r="AL295">
        <f t="shared" si="54"/>
        <v>15.771500000000001</v>
      </c>
      <c r="AM295">
        <f t="shared" si="55"/>
        <v>21.057160510000003</v>
      </c>
      <c r="AP295" s="9"/>
      <c r="AQ295" s="22">
        <v>0.394897</v>
      </c>
      <c r="AR295" s="22">
        <v>344.29</v>
      </c>
      <c r="AS295" s="22">
        <v>-1.6397100000000001E-2</v>
      </c>
      <c r="AT295" s="22">
        <v>285</v>
      </c>
      <c r="AU295" s="22">
        <v>0.39419599999999999</v>
      </c>
      <c r="AV295">
        <f t="shared" si="56"/>
        <v>16.397100000000002</v>
      </c>
      <c r="AW295">
        <f t="shared" si="57"/>
        <v>6.4751655987000003</v>
      </c>
      <c r="AX295" s="9"/>
      <c r="AY295" s="22">
        <v>1.33514</v>
      </c>
      <c r="AZ295" s="22">
        <v>558.40099999999995</v>
      </c>
      <c r="BA295" s="22">
        <v>-1.5771500000000001E-2</v>
      </c>
      <c r="BB295" s="22">
        <v>285</v>
      </c>
      <c r="BC295" s="22">
        <v>1.33392</v>
      </c>
      <c r="BD295">
        <f t="shared" si="58"/>
        <v>15.771500000000001</v>
      </c>
      <c r="BE295">
        <f t="shared" si="59"/>
        <v>21.057160510000003</v>
      </c>
    </row>
    <row r="296" spans="6:57">
      <c r="F296" s="9"/>
      <c r="G296" s="22">
        <v>0.38986199999999999</v>
      </c>
      <c r="H296" s="22">
        <v>74.676199999999994</v>
      </c>
      <c r="I296" s="22">
        <v>-1.6448999999999998E-2</v>
      </c>
      <c r="J296" s="22">
        <v>286</v>
      </c>
      <c r="K296" s="22">
        <v>0.38943499999999998</v>
      </c>
      <c r="L296">
        <f t="shared" si="48"/>
        <v>16.448999999999998</v>
      </c>
      <c r="M296">
        <f t="shared" si="49"/>
        <v>6.4128400379999988</v>
      </c>
      <c r="N296" s="9"/>
      <c r="O296" s="22">
        <v>1.3401799999999999</v>
      </c>
      <c r="P296" s="22">
        <v>152.44499999999999</v>
      </c>
      <c r="Q296" s="22">
        <v>-1.5777599999999999E-2</v>
      </c>
      <c r="R296" s="22">
        <v>286</v>
      </c>
      <c r="S296" s="22">
        <v>1.3394200000000001</v>
      </c>
      <c r="T296">
        <f t="shared" si="50"/>
        <v>15.7776</v>
      </c>
      <c r="U296">
        <f t="shared" si="51"/>
        <v>21.144823967999997</v>
      </c>
      <c r="X296" s="9"/>
      <c r="Y296" s="22">
        <v>0.38986199999999999</v>
      </c>
      <c r="Z296" s="22">
        <v>220.512</v>
      </c>
      <c r="AA296" s="22">
        <v>-1.6418499999999999E-2</v>
      </c>
      <c r="AB296" s="22">
        <v>286</v>
      </c>
      <c r="AC296" s="22">
        <v>0.38909899999999997</v>
      </c>
      <c r="AD296">
        <f t="shared" si="52"/>
        <v>16.418499999999998</v>
      </c>
      <c r="AE296">
        <f t="shared" si="53"/>
        <v>6.4009492469999989</v>
      </c>
      <c r="AF296" s="9"/>
      <c r="AG296" s="22">
        <v>1.3401799999999999</v>
      </c>
      <c r="AH296" s="22">
        <v>282.96600000000001</v>
      </c>
      <c r="AI296" s="22">
        <v>-1.5722699999999999E-2</v>
      </c>
      <c r="AJ296" s="22">
        <v>286</v>
      </c>
      <c r="AK296" s="22">
        <v>1.3394200000000001</v>
      </c>
      <c r="AL296">
        <f t="shared" si="54"/>
        <v>15.7227</v>
      </c>
      <c r="AM296">
        <f t="shared" si="55"/>
        <v>21.071248085999997</v>
      </c>
      <c r="AP296" s="9"/>
      <c r="AQ296" s="22">
        <v>0.38986199999999999</v>
      </c>
      <c r="AR296" s="22">
        <v>344.39</v>
      </c>
      <c r="AS296" s="22">
        <v>-1.6397100000000001E-2</v>
      </c>
      <c r="AT296" s="22">
        <v>286</v>
      </c>
      <c r="AU296" s="22">
        <v>0.38931300000000002</v>
      </c>
      <c r="AV296">
        <f t="shared" si="56"/>
        <v>16.397100000000002</v>
      </c>
      <c r="AW296">
        <f t="shared" si="57"/>
        <v>6.3926062002000004</v>
      </c>
      <c r="AX296" s="9"/>
      <c r="AY296" s="22">
        <v>1.3401799999999999</v>
      </c>
      <c r="AZ296" s="22">
        <v>558.50099999999998</v>
      </c>
      <c r="BA296" s="22">
        <v>-1.5731800000000001E-2</v>
      </c>
      <c r="BB296" s="22">
        <v>286</v>
      </c>
      <c r="BC296" s="22">
        <v>1.33911</v>
      </c>
      <c r="BD296">
        <f t="shared" si="58"/>
        <v>15.7318</v>
      </c>
      <c r="BE296">
        <f t="shared" si="59"/>
        <v>21.083443723999999</v>
      </c>
    </row>
    <row r="297" spans="6:57">
      <c r="F297" s="9"/>
      <c r="G297" s="22">
        <v>0.38482699999999997</v>
      </c>
      <c r="H297" s="22">
        <v>74.776899999999998</v>
      </c>
      <c r="I297" s="22">
        <v>-1.6448999999999998E-2</v>
      </c>
      <c r="J297" s="22">
        <v>287</v>
      </c>
      <c r="K297" s="22">
        <v>0.38394200000000001</v>
      </c>
      <c r="L297">
        <f t="shared" si="48"/>
        <v>16.448999999999998</v>
      </c>
      <c r="M297">
        <f t="shared" si="49"/>
        <v>6.3300193229999993</v>
      </c>
      <c r="N297" s="9"/>
      <c r="O297" s="22">
        <v>1.34521</v>
      </c>
      <c r="P297" s="22">
        <v>152.54599999999999</v>
      </c>
      <c r="Q297" s="22">
        <v>-1.57349E-2</v>
      </c>
      <c r="R297" s="22">
        <v>287</v>
      </c>
      <c r="S297" s="22">
        <v>1.3436900000000001</v>
      </c>
      <c r="T297">
        <f t="shared" si="50"/>
        <v>15.7349</v>
      </c>
      <c r="U297">
        <f t="shared" si="51"/>
        <v>21.166744828999999</v>
      </c>
      <c r="X297" s="9"/>
      <c r="Y297" s="22">
        <v>0.38482699999999997</v>
      </c>
      <c r="Z297" s="22">
        <v>220.61199999999999</v>
      </c>
      <c r="AA297" s="22">
        <v>-1.6421499999999999E-2</v>
      </c>
      <c r="AB297" s="22">
        <v>287</v>
      </c>
      <c r="AC297" s="22">
        <v>0.384216</v>
      </c>
      <c r="AD297">
        <f t="shared" si="52"/>
        <v>16.421499999999998</v>
      </c>
      <c r="AE297">
        <f t="shared" si="53"/>
        <v>6.3194365804999988</v>
      </c>
      <c r="AF297" s="9"/>
      <c r="AG297" s="22">
        <v>1.34521</v>
      </c>
      <c r="AH297" s="22">
        <v>283.06599999999997</v>
      </c>
      <c r="AI297" s="22">
        <v>-1.57074E-2</v>
      </c>
      <c r="AJ297" s="22">
        <v>287</v>
      </c>
      <c r="AK297" s="22">
        <v>1.3443000000000001</v>
      </c>
      <c r="AL297">
        <f t="shared" si="54"/>
        <v>15.7074</v>
      </c>
      <c r="AM297">
        <f t="shared" si="55"/>
        <v>21.129751553999998</v>
      </c>
      <c r="AP297" s="9"/>
      <c r="AQ297" s="22">
        <v>0.38482699999999997</v>
      </c>
      <c r="AR297" s="22">
        <v>344.49099999999999</v>
      </c>
      <c r="AS297" s="22">
        <v>-1.64032E-2</v>
      </c>
      <c r="AT297" s="22">
        <v>287</v>
      </c>
      <c r="AU297" s="22">
        <v>0.38400299999999998</v>
      </c>
      <c r="AV297">
        <f t="shared" si="56"/>
        <v>16.403199999999998</v>
      </c>
      <c r="AW297">
        <f t="shared" si="57"/>
        <v>6.3123942463999985</v>
      </c>
      <c r="AX297" s="9"/>
      <c r="AY297" s="22">
        <v>1.34521</v>
      </c>
      <c r="AZ297" s="22">
        <v>558.60199999999998</v>
      </c>
      <c r="BA297" s="22">
        <v>-1.5704300000000001E-2</v>
      </c>
      <c r="BB297" s="22">
        <v>287</v>
      </c>
      <c r="BC297" s="22">
        <v>1.34399</v>
      </c>
      <c r="BD297">
        <f t="shared" si="58"/>
        <v>15.704300000000002</v>
      </c>
      <c r="BE297">
        <f t="shared" si="59"/>
        <v>21.125581403000002</v>
      </c>
    </row>
    <row r="298" spans="6:57">
      <c r="F298" s="9"/>
      <c r="G298" s="22">
        <v>0.37979099999999999</v>
      </c>
      <c r="H298" s="22">
        <v>74.877600000000001</v>
      </c>
      <c r="I298" s="22">
        <v>-1.6452000000000001E-2</v>
      </c>
      <c r="J298" s="22">
        <v>288</v>
      </c>
      <c r="K298" s="22">
        <v>0.37918099999999999</v>
      </c>
      <c r="L298">
        <f t="shared" si="48"/>
        <v>16.452000000000002</v>
      </c>
      <c r="M298">
        <f t="shared" si="49"/>
        <v>6.2483215320000003</v>
      </c>
      <c r="N298" s="9"/>
      <c r="O298" s="22">
        <v>1.35025</v>
      </c>
      <c r="P298" s="22">
        <v>152.64699999999999</v>
      </c>
      <c r="Q298" s="22">
        <v>-1.5698199999999999E-2</v>
      </c>
      <c r="R298" s="22">
        <v>288</v>
      </c>
      <c r="S298" s="22">
        <v>1.3494900000000001</v>
      </c>
      <c r="T298">
        <f t="shared" si="50"/>
        <v>15.698199999999998</v>
      </c>
      <c r="U298">
        <f t="shared" si="51"/>
        <v>21.196494549999997</v>
      </c>
      <c r="X298" s="9"/>
      <c r="Y298" s="22">
        <v>0.37979099999999999</v>
      </c>
      <c r="Z298" s="22">
        <v>220.71299999999999</v>
      </c>
      <c r="AA298" s="22">
        <v>-1.6421499999999999E-2</v>
      </c>
      <c r="AB298" s="22">
        <v>288</v>
      </c>
      <c r="AC298" s="22">
        <v>0.37914999999999999</v>
      </c>
      <c r="AD298">
        <f t="shared" si="52"/>
        <v>16.421499999999998</v>
      </c>
      <c r="AE298">
        <f t="shared" si="53"/>
        <v>6.2367379064999993</v>
      </c>
      <c r="AF298" s="9"/>
      <c r="AG298" s="22">
        <v>1.35025</v>
      </c>
      <c r="AH298" s="22">
        <v>283.16699999999997</v>
      </c>
      <c r="AI298" s="22">
        <v>-1.56677E-2</v>
      </c>
      <c r="AJ298" s="22">
        <v>288</v>
      </c>
      <c r="AK298" s="22">
        <v>1.3488800000000001</v>
      </c>
      <c r="AL298">
        <f t="shared" si="54"/>
        <v>15.6677</v>
      </c>
      <c r="AM298">
        <f t="shared" si="55"/>
        <v>21.155311924999999</v>
      </c>
      <c r="AP298" s="9"/>
      <c r="AQ298" s="22">
        <v>0.37979099999999999</v>
      </c>
      <c r="AR298" s="22">
        <v>344.59199999999998</v>
      </c>
      <c r="AS298" s="22">
        <v>-1.64032E-2</v>
      </c>
      <c r="AT298" s="22">
        <v>288</v>
      </c>
      <c r="AU298" s="22">
        <v>0.379272</v>
      </c>
      <c r="AV298">
        <f t="shared" si="56"/>
        <v>16.403199999999998</v>
      </c>
      <c r="AW298">
        <f t="shared" si="57"/>
        <v>6.2297877311999992</v>
      </c>
      <c r="AX298" s="9"/>
      <c r="AY298" s="22">
        <v>1.35025</v>
      </c>
      <c r="AZ298" s="22">
        <v>558.70299999999997</v>
      </c>
      <c r="BA298" s="22">
        <v>-1.5658600000000002E-2</v>
      </c>
      <c r="BB298" s="22">
        <v>288</v>
      </c>
      <c r="BC298" s="22">
        <v>1.34979</v>
      </c>
      <c r="BD298">
        <f t="shared" si="58"/>
        <v>15.658600000000002</v>
      </c>
      <c r="BE298">
        <f t="shared" si="59"/>
        <v>21.143024650000001</v>
      </c>
    </row>
    <row r="299" spans="6:57">
      <c r="F299" s="9"/>
      <c r="G299" s="22">
        <v>0.37475599999999998</v>
      </c>
      <c r="H299" s="22">
        <v>74.978300000000004</v>
      </c>
      <c r="I299" s="22">
        <v>-1.6436800000000001E-2</v>
      </c>
      <c r="J299" s="22">
        <v>289</v>
      </c>
      <c r="K299" s="22">
        <v>0.37408400000000003</v>
      </c>
      <c r="L299">
        <f t="shared" si="48"/>
        <v>16.436800000000002</v>
      </c>
      <c r="M299">
        <f t="shared" si="49"/>
        <v>6.1597894208000001</v>
      </c>
      <c r="N299" s="9"/>
      <c r="O299" s="22">
        <v>1.3552900000000001</v>
      </c>
      <c r="P299" s="22">
        <v>152.74799999999999</v>
      </c>
      <c r="Q299" s="22">
        <v>-1.56372E-2</v>
      </c>
      <c r="R299" s="22">
        <v>289</v>
      </c>
      <c r="S299" s="22">
        <v>1.3543700000000001</v>
      </c>
      <c r="T299">
        <f t="shared" si="50"/>
        <v>15.6372</v>
      </c>
      <c r="U299">
        <f t="shared" si="51"/>
        <v>21.192940788000001</v>
      </c>
      <c r="X299" s="9"/>
      <c r="Y299" s="22">
        <v>0.37475599999999998</v>
      </c>
      <c r="Z299" s="22">
        <v>220.81399999999999</v>
      </c>
      <c r="AA299" s="22">
        <v>-1.64154E-2</v>
      </c>
      <c r="AB299" s="22">
        <v>289</v>
      </c>
      <c r="AC299" s="22">
        <v>0.37411499999999998</v>
      </c>
      <c r="AD299">
        <f t="shared" si="52"/>
        <v>16.415400000000002</v>
      </c>
      <c r="AE299">
        <f t="shared" si="53"/>
        <v>6.1517696424000006</v>
      </c>
      <c r="AF299" s="9"/>
      <c r="AG299" s="22">
        <v>1.3552900000000001</v>
      </c>
      <c r="AH299" s="22">
        <v>283.26799999999997</v>
      </c>
      <c r="AI299" s="22">
        <v>-1.56128E-2</v>
      </c>
      <c r="AJ299" s="22">
        <v>289</v>
      </c>
      <c r="AK299" s="22">
        <v>1.3543700000000001</v>
      </c>
      <c r="AL299">
        <f t="shared" si="54"/>
        <v>15.6128</v>
      </c>
      <c r="AM299">
        <f t="shared" si="55"/>
        <v>21.159871712000001</v>
      </c>
      <c r="AP299" s="9"/>
      <c r="AQ299" s="22">
        <v>0.37475599999999998</v>
      </c>
      <c r="AR299" s="22">
        <v>344.69299999999998</v>
      </c>
      <c r="AS299" s="22">
        <v>-1.6406299999999999E-2</v>
      </c>
      <c r="AT299" s="22">
        <v>289</v>
      </c>
      <c r="AU299" s="22">
        <v>0.37411499999999998</v>
      </c>
      <c r="AV299">
        <f t="shared" si="56"/>
        <v>16.406299999999998</v>
      </c>
      <c r="AW299">
        <f t="shared" si="57"/>
        <v>6.1483593627999991</v>
      </c>
      <c r="AX299" s="9"/>
      <c r="AY299" s="22">
        <v>1.3552900000000001</v>
      </c>
      <c r="AZ299" s="22">
        <v>558.803</v>
      </c>
      <c r="BA299" s="22">
        <v>-1.56128E-2</v>
      </c>
      <c r="BB299" s="22">
        <v>289</v>
      </c>
      <c r="BC299" s="22">
        <v>1.3543700000000001</v>
      </c>
      <c r="BD299">
        <f t="shared" si="58"/>
        <v>15.6128</v>
      </c>
      <c r="BE299">
        <f t="shared" si="59"/>
        <v>21.159871712000001</v>
      </c>
    </row>
    <row r="300" spans="6:57">
      <c r="F300" s="9"/>
      <c r="G300" s="22">
        <v>0.36971999999999999</v>
      </c>
      <c r="H300" s="22">
        <v>75.078999999999994</v>
      </c>
      <c r="I300" s="22">
        <v>-1.6452000000000001E-2</v>
      </c>
      <c r="J300" s="22">
        <v>290</v>
      </c>
      <c r="K300" s="22">
        <v>0.368927</v>
      </c>
      <c r="L300">
        <f t="shared" si="48"/>
        <v>16.452000000000002</v>
      </c>
      <c r="M300">
        <f t="shared" si="49"/>
        <v>6.0826334400000004</v>
      </c>
      <c r="N300" s="9"/>
      <c r="O300" s="22">
        <v>1.36032</v>
      </c>
      <c r="P300" s="22">
        <v>152.84800000000001</v>
      </c>
      <c r="Q300" s="22">
        <v>-1.55914E-2</v>
      </c>
      <c r="R300" s="22">
        <v>290</v>
      </c>
      <c r="S300" s="22">
        <v>1.3595600000000001</v>
      </c>
      <c r="T300">
        <f t="shared" si="50"/>
        <v>15.5914</v>
      </c>
      <c r="U300">
        <f t="shared" si="51"/>
        <v>21.209293247999998</v>
      </c>
      <c r="X300" s="9"/>
      <c r="Y300" s="22">
        <v>0.36971999999999999</v>
      </c>
      <c r="Z300" s="22">
        <v>220.91399999999999</v>
      </c>
      <c r="AA300" s="22">
        <v>-1.6418499999999999E-2</v>
      </c>
      <c r="AB300" s="22">
        <v>290</v>
      </c>
      <c r="AC300" s="22">
        <v>0.36908000000000002</v>
      </c>
      <c r="AD300">
        <f t="shared" si="52"/>
        <v>16.418499999999998</v>
      </c>
      <c r="AE300">
        <f t="shared" si="53"/>
        <v>6.0702478199999987</v>
      </c>
      <c r="AF300" s="9"/>
      <c r="AG300" s="22">
        <v>1.36032</v>
      </c>
      <c r="AH300" s="22">
        <v>283.36799999999999</v>
      </c>
      <c r="AI300" s="22">
        <v>-1.5560900000000001E-2</v>
      </c>
      <c r="AJ300" s="22">
        <v>290</v>
      </c>
      <c r="AK300" s="22">
        <v>1.3595600000000001</v>
      </c>
      <c r="AL300">
        <f t="shared" si="54"/>
        <v>15.5609</v>
      </c>
      <c r="AM300">
        <f t="shared" si="55"/>
        <v>21.167803488000001</v>
      </c>
      <c r="AP300" s="9"/>
      <c r="AQ300" s="22">
        <v>0.36971999999999999</v>
      </c>
      <c r="AR300" s="22">
        <v>344.79300000000001</v>
      </c>
      <c r="AS300" s="22">
        <v>-1.64154E-2</v>
      </c>
      <c r="AT300" s="22">
        <v>290</v>
      </c>
      <c r="AU300" s="22">
        <v>0.36910999999999999</v>
      </c>
      <c r="AV300">
        <f t="shared" si="56"/>
        <v>16.415400000000002</v>
      </c>
      <c r="AW300">
        <f t="shared" si="57"/>
        <v>6.0691016880000008</v>
      </c>
      <c r="AX300" s="9"/>
      <c r="AY300" s="22">
        <v>1.36032</v>
      </c>
      <c r="AZ300" s="22">
        <v>558.904</v>
      </c>
      <c r="BA300" s="22">
        <v>-1.5564E-2</v>
      </c>
      <c r="BB300" s="22">
        <v>290</v>
      </c>
      <c r="BC300" s="22">
        <v>1.3592500000000001</v>
      </c>
      <c r="BD300">
        <f t="shared" si="58"/>
        <v>15.564</v>
      </c>
      <c r="BE300">
        <f t="shared" si="59"/>
        <v>21.17202048</v>
      </c>
    </row>
    <row r="301" spans="6:57">
      <c r="F301" s="9"/>
      <c r="G301" s="22">
        <v>0.36468499999999998</v>
      </c>
      <c r="H301" s="22">
        <v>75.179699999999997</v>
      </c>
      <c r="I301" s="22">
        <v>-1.64551E-2</v>
      </c>
      <c r="J301" s="22">
        <v>291</v>
      </c>
      <c r="K301" s="22">
        <v>0.36407499999999998</v>
      </c>
      <c r="L301">
        <f t="shared" si="48"/>
        <v>16.455100000000002</v>
      </c>
      <c r="M301">
        <f t="shared" si="49"/>
        <v>6.0009281435000004</v>
      </c>
      <c r="N301" s="9"/>
      <c r="O301" s="22">
        <v>1.3653599999999999</v>
      </c>
      <c r="P301" s="22">
        <v>152.94900000000001</v>
      </c>
      <c r="Q301" s="22">
        <v>-1.5545700000000001E-2</v>
      </c>
      <c r="R301" s="22">
        <v>291</v>
      </c>
      <c r="S301" s="22">
        <v>1.3641399999999999</v>
      </c>
      <c r="T301">
        <f t="shared" si="50"/>
        <v>15.5457</v>
      </c>
      <c r="U301">
        <f t="shared" si="51"/>
        <v>21.225476951999998</v>
      </c>
      <c r="X301" s="9"/>
      <c r="Y301" s="22">
        <v>0.36468499999999998</v>
      </c>
      <c r="Z301" s="22">
        <v>221.01499999999999</v>
      </c>
      <c r="AA301" s="22">
        <v>-1.6424600000000001E-2</v>
      </c>
      <c r="AB301" s="22">
        <v>291</v>
      </c>
      <c r="AC301" s="22">
        <v>0.36407499999999998</v>
      </c>
      <c r="AD301">
        <f t="shared" si="52"/>
        <v>16.424600000000002</v>
      </c>
      <c r="AE301">
        <f t="shared" si="53"/>
        <v>5.9898052509999999</v>
      </c>
      <c r="AF301" s="9"/>
      <c r="AG301" s="22">
        <v>1.3653599999999999</v>
      </c>
      <c r="AH301" s="22">
        <v>283.46899999999999</v>
      </c>
      <c r="AI301" s="22">
        <v>-1.5512099999999999E-2</v>
      </c>
      <c r="AJ301" s="22">
        <v>291</v>
      </c>
      <c r="AK301" s="22">
        <v>1.3644400000000001</v>
      </c>
      <c r="AL301">
        <f t="shared" si="54"/>
        <v>15.512099999999998</v>
      </c>
      <c r="AM301">
        <f t="shared" si="55"/>
        <v>21.179600855999997</v>
      </c>
      <c r="AP301" s="9"/>
      <c r="AQ301" s="22">
        <v>0.36468499999999998</v>
      </c>
      <c r="AR301" s="22">
        <v>344.89400000000001</v>
      </c>
      <c r="AS301" s="22">
        <v>-1.64154E-2</v>
      </c>
      <c r="AT301" s="22">
        <v>291</v>
      </c>
      <c r="AU301" s="22">
        <v>0.36404399999999998</v>
      </c>
      <c r="AV301">
        <f t="shared" si="56"/>
        <v>16.415400000000002</v>
      </c>
      <c r="AW301">
        <f t="shared" si="57"/>
        <v>5.9864501490000004</v>
      </c>
      <c r="AX301" s="9"/>
      <c r="AY301" s="22">
        <v>1.3653599999999999</v>
      </c>
      <c r="AZ301" s="22">
        <v>559.005</v>
      </c>
      <c r="BA301" s="22">
        <v>-1.55151E-2</v>
      </c>
      <c r="BB301" s="22">
        <v>291</v>
      </c>
      <c r="BC301" s="22">
        <v>1.3647499999999999</v>
      </c>
      <c r="BD301">
        <f t="shared" si="58"/>
        <v>15.5151</v>
      </c>
      <c r="BE301">
        <f t="shared" si="59"/>
        <v>21.183696936</v>
      </c>
    </row>
    <row r="302" spans="6:57">
      <c r="F302" s="9"/>
      <c r="G302" s="22">
        <v>0.35965000000000003</v>
      </c>
      <c r="H302" s="22">
        <v>75.2804</v>
      </c>
      <c r="I302" s="22">
        <v>-1.64551E-2</v>
      </c>
      <c r="J302" s="22">
        <v>292</v>
      </c>
      <c r="K302" s="22">
        <v>0.35909999999999997</v>
      </c>
      <c r="L302">
        <f t="shared" si="48"/>
        <v>16.455100000000002</v>
      </c>
      <c r="M302">
        <f t="shared" si="49"/>
        <v>5.9180767150000007</v>
      </c>
      <c r="N302" s="9"/>
      <c r="O302" s="22">
        <v>1.37039</v>
      </c>
      <c r="P302" s="22">
        <v>153.05000000000001</v>
      </c>
      <c r="Q302" s="22">
        <v>-1.55151E-2</v>
      </c>
      <c r="R302" s="22">
        <v>292</v>
      </c>
      <c r="S302" s="22">
        <v>1.3693200000000001</v>
      </c>
      <c r="T302">
        <f t="shared" si="50"/>
        <v>15.5151</v>
      </c>
      <c r="U302">
        <f t="shared" si="51"/>
        <v>21.261737888999999</v>
      </c>
      <c r="X302" s="9"/>
      <c r="Y302" s="22">
        <v>0.35965000000000003</v>
      </c>
      <c r="Z302" s="22">
        <v>221.11600000000001</v>
      </c>
      <c r="AA302" s="22">
        <v>-1.6427600000000001E-2</v>
      </c>
      <c r="AB302" s="22">
        <v>292</v>
      </c>
      <c r="AC302" s="22">
        <v>0.35894799999999999</v>
      </c>
      <c r="AD302">
        <f t="shared" si="52"/>
        <v>16.427600000000002</v>
      </c>
      <c r="AE302">
        <f t="shared" si="53"/>
        <v>5.9081863400000012</v>
      </c>
      <c r="AF302" s="9"/>
      <c r="AG302" s="22">
        <v>1.37039</v>
      </c>
      <c r="AH302" s="22">
        <v>283.57</v>
      </c>
      <c r="AI302" s="22">
        <v>-1.54816E-2</v>
      </c>
      <c r="AJ302" s="22">
        <v>292</v>
      </c>
      <c r="AK302" s="22">
        <v>1.3699300000000001</v>
      </c>
      <c r="AL302">
        <f t="shared" si="54"/>
        <v>15.4816</v>
      </c>
      <c r="AM302">
        <f t="shared" si="55"/>
        <v>21.215829824</v>
      </c>
      <c r="AP302" s="9"/>
      <c r="AQ302" s="22">
        <v>0.35965000000000003</v>
      </c>
      <c r="AR302" s="22">
        <v>344.995</v>
      </c>
      <c r="AS302" s="22">
        <v>-1.6418499999999999E-2</v>
      </c>
      <c r="AT302" s="22">
        <v>292</v>
      </c>
      <c r="AU302" s="22">
        <v>0.35894799999999999</v>
      </c>
      <c r="AV302">
        <f t="shared" si="56"/>
        <v>16.418499999999998</v>
      </c>
      <c r="AW302">
        <f t="shared" si="57"/>
        <v>5.9049135249999996</v>
      </c>
      <c r="AX302" s="9"/>
      <c r="AY302" s="22">
        <v>1.37039</v>
      </c>
      <c r="AZ302" s="22">
        <v>559.10599999999999</v>
      </c>
      <c r="BA302" s="22">
        <v>-1.54755E-2</v>
      </c>
      <c r="BB302" s="22">
        <v>292</v>
      </c>
      <c r="BC302" s="22">
        <v>1.3696299999999999</v>
      </c>
      <c r="BD302">
        <f t="shared" si="58"/>
        <v>15.4755</v>
      </c>
      <c r="BE302">
        <f t="shared" si="59"/>
        <v>21.207470445000002</v>
      </c>
    </row>
    <row r="303" spans="6:57">
      <c r="F303" s="9"/>
      <c r="G303" s="22">
        <v>0.35461399999999998</v>
      </c>
      <c r="H303" s="22">
        <v>75.381200000000007</v>
      </c>
      <c r="I303" s="22">
        <v>-1.6464199999999998E-2</v>
      </c>
      <c r="J303" s="22">
        <v>293</v>
      </c>
      <c r="K303" s="22">
        <v>0.35388199999999997</v>
      </c>
      <c r="L303">
        <f t="shared" si="48"/>
        <v>16.464199999999998</v>
      </c>
      <c r="M303">
        <f t="shared" si="49"/>
        <v>5.838435818799999</v>
      </c>
      <c r="N303" s="9"/>
      <c r="O303" s="22">
        <v>1.3754299999999999</v>
      </c>
      <c r="P303" s="22">
        <v>153.15</v>
      </c>
      <c r="Q303" s="22">
        <v>-1.5466300000000001E-2</v>
      </c>
      <c r="R303" s="22">
        <v>293</v>
      </c>
      <c r="S303" s="22">
        <v>1.3748199999999999</v>
      </c>
      <c r="T303">
        <f t="shared" si="50"/>
        <v>15.4663</v>
      </c>
      <c r="U303">
        <f t="shared" si="51"/>
        <v>21.272813009</v>
      </c>
      <c r="X303" s="9"/>
      <c r="Y303" s="22">
        <v>0.35461399999999998</v>
      </c>
      <c r="Z303" s="22">
        <v>221.21700000000001</v>
      </c>
      <c r="AA303" s="22">
        <v>-1.6412400000000001E-2</v>
      </c>
      <c r="AB303" s="22">
        <v>293</v>
      </c>
      <c r="AC303" s="22">
        <v>0.35406500000000002</v>
      </c>
      <c r="AD303">
        <f t="shared" si="52"/>
        <v>16.412400000000002</v>
      </c>
      <c r="AE303">
        <f t="shared" si="53"/>
        <v>5.8200668136000004</v>
      </c>
      <c r="AF303" s="9"/>
      <c r="AG303" s="22">
        <v>1.3754299999999999</v>
      </c>
      <c r="AH303" s="22">
        <v>283.67</v>
      </c>
      <c r="AI303" s="22">
        <v>-1.5444899999999999E-2</v>
      </c>
      <c r="AJ303" s="22">
        <v>293</v>
      </c>
      <c r="AK303" s="22">
        <v>1.3751199999999999</v>
      </c>
      <c r="AL303">
        <f t="shared" si="54"/>
        <v>15.444899999999999</v>
      </c>
      <c r="AM303">
        <f t="shared" si="55"/>
        <v>21.243378806999996</v>
      </c>
      <c r="AP303" s="9"/>
      <c r="AQ303" s="22">
        <v>0.35461399999999998</v>
      </c>
      <c r="AR303" s="22">
        <v>345.09500000000003</v>
      </c>
      <c r="AS303" s="22">
        <v>-1.6406299999999999E-2</v>
      </c>
      <c r="AT303" s="22">
        <v>293</v>
      </c>
      <c r="AU303" s="22">
        <v>0.35406500000000002</v>
      </c>
      <c r="AV303">
        <f t="shared" si="56"/>
        <v>16.406299999999998</v>
      </c>
      <c r="AW303">
        <f t="shared" si="57"/>
        <v>5.8179036681999987</v>
      </c>
      <c r="AX303" s="9"/>
      <c r="AY303" s="22">
        <v>1.3754299999999999</v>
      </c>
      <c r="AZ303" s="22">
        <v>559.20600000000002</v>
      </c>
      <c r="BA303" s="22">
        <v>-1.5432700000000001E-2</v>
      </c>
      <c r="BB303" s="22">
        <v>293</v>
      </c>
      <c r="BC303" s="22">
        <v>1.3745099999999999</v>
      </c>
      <c r="BD303">
        <f t="shared" si="58"/>
        <v>15.432700000000001</v>
      </c>
      <c r="BE303">
        <f t="shared" si="59"/>
        <v>21.226598560999999</v>
      </c>
    </row>
    <row r="304" spans="6:57">
      <c r="F304" s="9"/>
      <c r="G304" s="22">
        <v>0.34957899999999997</v>
      </c>
      <c r="H304" s="22">
        <v>75.481899999999996</v>
      </c>
      <c r="I304" s="22">
        <v>-1.6473399999999999E-2</v>
      </c>
      <c r="J304" s="22">
        <v>294</v>
      </c>
      <c r="K304" s="22">
        <v>0.34881600000000001</v>
      </c>
      <c r="L304">
        <f t="shared" si="48"/>
        <v>16.473399999999998</v>
      </c>
      <c r="M304">
        <f t="shared" si="49"/>
        <v>5.7587546985999989</v>
      </c>
      <c r="N304" s="9"/>
      <c r="O304" s="22">
        <v>1.38046</v>
      </c>
      <c r="P304" s="22">
        <v>153.251</v>
      </c>
      <c r="Q304" s="22">
        <v>-1.54358E-2</v>
      </c>
      <c r="R304" s="22">
        <v>294</v>
      </c>
      <c r="S304" s="22">
        <v>1.3796999999999999</v>
      </c>
      <c r="T304">
        <f t="shared" si="50"/>
        <v>15.4358</v>
      </c>
      <c r="U304">
        <f t="shared" si="51"/>
        <v>21.308504468000002</v>
      </c>
      <c r="X304" s="9"/>
      <c r="Y304" s="22">
        <v>0.34957899999999997</v>
      </c>
      <c r="Z304" s="22">
        <v>221.31700000000001</v>
      </c>
      <c r="AA304" s="22">
        <v>-1.6424600000000001E-2</v>
      </c>
      <c r="AB304" s="22">
        <v>294</v>
      </c>
      <c r="AC304" s="22">
        <v>0.34890700000000002</v>
      </c>
      <c r="AD304">
        <f t="shared" si="52"/>
        <v>16.424600000000002</v>
      </c>
      <c r="AE304">
        <f t="shared" si="53"/>
        <v>5.7416952433999997</v>
      </c>
      <c r="AF304" s="9"/>
      <c r="AG304" s="22">
        <v>1.38046</v>
      </c>
      <c r="AH304" s="22">
        <v>283.77100000000002</v>
      </c>
      <c r="AI304" s="22">
        <v>-1.5387E-2</v>
      </c>
      <c r="AJ304" s="22">
        <v>294</v>
      </c>
      <c r="AK304" s="22">
        <v>1.3796999999999999</v>
      </c>
      <c r="AL304">
        <f t="shared" si="54"/>
        <v>15.387</v>
      </c>
      <c r="AM304">
        <f t="shared" si="55"/>
        <v>21.241138020000001</v>
      </c>
      <c r="AP304" s="9"/>
      <c r="AQ304" s="22">
        <v>0.34957899999999997</v>
      </c>
      <c r="AR304" s="22">
        <v>345.19600000000003</v>
      </c>
      <c r="AS304" s="22">
        <v>-1.6406299999999999E-2</v>
      </c>
      <c r="AT304" s="22">
        <v>294</v>
      </c>
      <c r="AU304" s="22">
        <v>0.34893800000000003</v>
      </c>
      <c r="AV304">
        <f t="shared" si="56"/>
        <v>16.406299999999998</v>
      </c>
      <c r="AW304">
        <f t="shared" si="57"/>
        <v>5.7352979476999986</v>
      </c>
      <c r="AX304" s="9"/>
      <c r="AY304" s="22">
        <v>1.38046</v>
      </c>
      <c r="AZ304" s="22">
        <v>559.30700000000002</v>
      </c>
      <c r="BA304" s="22">
        <v>-1.5380899999999999E-2</v>
      </c>
      <c r="BB304" s="22">
        <v>294</v>
      </c>
      <c r="BC304" s="22">
        <v>1.3796999999999999</v>
      </c>
      <c r="BD304">
        <f t="shared" si="58"/>
        <v>15.380899999999999</v>
      </c>
      <c r="BE304">
        <f t="shared" si="59"/>
        <v>21.232717213999997</v>
      </c>
    </row>
    <row r="305" spans="6:57">
      <c r="F305" s="9"/>
      <c r="G305" s="22">
        <v>0.34454299999999999</v>
      </c>
      <c r="H305" s="22">
        <v>75.582599999999999</v>
      </c>
      <c r="I305" s="22">
        <v>-1.64581E-2</v>
      </c>
      <c r="J305" s="22">
        <v>295</v>
      </c>
      <c r="K305" s="22">
        <v>0.344055</v>
      </c>
      <c r="L305">
        <f t="shared" si="48"/>
        <v>16.458099999999998</v>
      </c>
      <c r="M305">
        <f t="shared" si="49"/>
        <v>5.6705231482999991</v>
      </c>
      <c r="N305" s="9"/>
      <c r="O305" s="22">
        <v>1.3855</v>
      </c>
      <c r="P305" s="22">
        <v>153.352</v>
      </c>
      <c r="Q305" s="22">
        <v>-1.53534E-2</v>
      </c>
      <c r="R305" s="22">
        <v>295</v>
      </c>
      <c r="S305" s="22">
        <v>1.3845799999999999</v>
      </c>
      <c r="T305">
        <f t="shared" si="50"/>
        <v>15.353399999999999</v>
      </c>
      <c r="U305">
        <f t="shared" si="51"/>
        <v>21.272135699999996</v>
      </c>
      <c r="X305" s="9"/>
      <c r="Y305" s="22">
        <v>0.34454299999999999</v>
      </c>
      <c r="Z305" s="22">
        <v>221.41800000000001</v>
      </c>
      <c r="AA305" s="22">
        <v>-1.6421499999999999E-2</v>
      </c>
      <c r="AB305" s="22">
        <v>295</v>
      </c>
      <c r="AC305" s="22">
        <v>0.34390300000000001</v>
      </c>
      <c r="AD305">
        <f t="shared" si="52"/>
        <v>16.421499999999998</v>
      </c>
      <c r="AE305">
        <f t="shared" si="53"/>
        <v>5.6579128744999991</v>
      </c>
      <c r="AF305" s="9"/>
      <c r="AG305" s="22">
        <v>1.3855</v>
      </c>
      <c r="AH305" s="22">
        <v>283.87200000000001</v>
      </c>
      <c r="AI305" s="22">
        <v>-1.53168E-2</v>
      </c>
      <c r="AJ305" s="22">
        <v>295</v>
      </c>
      <c r="AK305" s="22">
        <v>1.3845799999999999</v>
      </c>
      <c r="AL305">
        <f t="shared" si="54"/>
        <v>15.316800000000001</v>
      </c>
      <c r="AM305">
        <f t="shared" si="55"/>
        <v>21.221426399999999</v>
      </c>
      <c r="AP305" s="9"/>
      <c r="AQ305" s="22">
        <v>0.34454299999999999</v>
      </c>
      <c r="AR305" s="22">
        <v>345.29700000000003</v>
      </c>
      <c r="AS305" s="22">
        <v>-1.6412400000000001E-2</v>
      </c>
      <c r="AT305" s="22">
        <v>295</v>
      </c>
      <c r="AU305" s="22">
        <v>0.34381099999999998</v>
      </c>
      <c r="AV305">
        <f t="shared" si="56"/>
        <v>16.412400000000002</v>
      </c>
      <c r="AW305">
        <f t="shared" si="57"/>
        <v>5.6547775332000008</v>
      </c>
      <c r="AX305" s="9"/>
      <c r="AY305" s="22">
        <v>1.3855</v>
      </c>
      <c r="AZ305" s="22">
        <v>559.40800000000002</v>
      </c>
      <c r="BA305" s="22">
        <v>-1.53259E-2</v>
      </c>
      <c r="BB305" s="22">
        <v>295</v>
      </c>
      <c r="BC305" s="22">
        <v>1.3845799999999999</v>
      </c>
      <c r="BD305">
        <f t="shared" si="58"/>
        <v>15.325900000000001</v>
      </c>
      <c r="BE305">
        <f t="shared" si="59"/>
        <v>21.234034449999999</v>
      </c>
    </row>
    <row r="306" spans="6:57">
      <c r="F306" s="9"/>
      <c r="G306" s="22">
        <v>0.33950799999999998</v>
      </c>
      <c r="H306" s="22">
        <v>75.683300000000003</v>
      </c>
      <c r="I306" s="22">
        <v>-1.6464199999999998E-2</v>
      </c>
      <c r="J306" s="22">
        <v>296</v>
      </c>
      <c r="K306" s="22">
        <v>0.33892800000000001</v>
      </c>
      <c r="L306">
        <f t="shared" si="48"/>
        <v>16.464199999999998</v>
      </c>
      <c r="M306">
        <f t="shared" si="49"/>
        <v>5.5897276135999991</v>
      </c>
      <c r="N306" s="9"/>
      <c r="O306" s="22">
        <v>1.39053</v>
      </c>
      <c r="P306" s="22">
        <v>153.453</v>
      </c>
      <c r="Q306" s="22">
        <v>-1.53198E-2</v>
      </c>
      <c r="R306" s="22">
        <v>296</v>
      </c>
      <c r="S306" s="22">
        <v>1.39008</v>
      </c>
      <c r="T306">
        <f t="shared" si="50"/>
        <v>15.319799999999999</v>
      </c>
      <c r="U306">
        <f t="shared" si="51"/>
        <v>21.302641494</v>
      </c>
      <c r="X306" s="9"/>
      <c r="Y306" s="22">
        <v>0.33950799999999998</v>
      </c>
      <c r="Z306" s="22">
        <v>221.51900000000001</v>
      </c>
      <c r="AA306" s="22">
        <v>-1.6421499999999999E-2</v>
      </c>
      <c r="AB306" s="22">
        <v>296</v>
      </c>
      <c r="AC306" s="22">
        <v>0.33892800000000001</v>
      </c>
      <c r="AD306">
        <f t="shared" si="52"/>
        <v>16.421499999999998</v>
      </c>
      <c r="AE306">
        <f t="shared" si="53"/>
        <v>5.5752306219999994</v>
      </c>
      <c r="AF306" s="9"/>
      <c r="AG306" s="22">
        <v>1.39053</v>
      </c>
      <c r="AH306" s="22">
        <v>283.97300000000001</v>
      </c>
      <c r="AI306" s="22">
        <v>-1.52649E-2</v>
      </c>
      <c r="AJ306" s="22">
        <v>296</v>
      </c>
      <c r="AK306" s="22">
        <v>1.3897699999999999</v>
      </c>
      <c r="AL306">
        <f t="shared" si="54"/>
        <v>15.264899999999999</v>
      </c>
      <c r="AM306">
        <f t="shared" si="55"/>
        <v>21.226301397</v>
      </c>
      <c r="AP306" s="9"/>
      <c r="AQ306" s="22">
        <v>0.33950799999999998</v>
      </c>
      <c r="AR306" s="22">
        <v>345.39800000000002</v>
      </c>
      <c r="AS306" s="22">
        <v>-1.6409300000000002E-2</v>
      </c>
      <c r="AT306" s="22">
        <v>296</v>
      </c>
      <c r="AU306" s="22">
        <v>0.33889799999999998</v>
      </c>
      <c r="AV306">
        <f t="shared" si="56"/>
        <v>16.409300000000002</v>
      </c>
      <c r="AW306">
        <f t="shared" si="57"/>
        <v>5.5710886244000006</v>
      </c>
      <c r="AX306" s="9"/>
      <c r="AY306" s="22">
        <v>1.39053</v>
      </c>
      <c r="AZ306" s="22">
        <v>559.50800000000004</v>
      </c>
      <c r="BA306" s="22">
        <v>-1.5271E-2</v>
      </c>
      <c r="BB306" s="22">
        <v>296</v>
      </c>
      <c r="BC306" s="22">
        <v>1.38916</v>
      </c>
      <c r="BD306">
        <f t="shared" si="58"/>
        <v>15.270999999999999</v>
      </c>
      <c r="BE306">
        <f t="shared" si="59"/>
        <v>21.234783629999999</v>
      </c>
    </row>
    <row r="307" spans="6:57">
      <c r="F307" s="9"/>
      <c r="G307" s="22">
        <v>0.33447300000000002</v>
      </c>
      <c r="H307" s="22">
        <v>75.784000000000006</v>
      </c>
      <c r="I307" s="22">
        <v>-1.6452000000000001E-2</v>
      </c>
      <c r="J307" s="22">
        <v>297</v>
      </c>
      <c r="K307" s="22">
        <v>0.33392300000000003</v>
      </c>
      <c r="L307">
        <f t="shared" si="48"/>
        <v>16.452000000000002</v>
      </c>
      <c r="M307">
        <f t="shared" si="49"/>
        <v>5.5027497960000007</v>
      </c>
      <c r="N307" s="9"/>
      <c r="O307" s="22">
        <v>1.39557</v>
      </c>
      <c r="P307" s="22">
        <v>153.553</v>
      </c>
      <c r="Q307" s="22">
        <v>-1.5267899999999999E-2</v>
      </c>
      <c r="R307" s="22">
        <v>297</v>
      </c>
      <c r="S307" s="22">
        <v>1.3946499999999999</v>
      </c>
      <c r="T307">
        <f t="shared" si="50"/>
        <v>15.267899999999999</v>
      </c>
      <c r="U307">
        <f t="shared" si="51"/>
        <v>21.307423202999999</v>
      </c>
      <c r="X307" s="9"/>
      <c r="Y307" s="22">
        <v>0.33447300000000002</v>
      </c>
      <c r="Z307" s="22">
        <v>221.619</v>
      </c>
      <c r="AA307" s="22">
        <v>-1.6424600000000001E-2</v>
      </c>
      <c r="AB307" s="22">
        <v>297</v>
      </c>
      <c r="AC307" s="22">
        <v>0.33386199999999999</v>
      </c>
      <c r="AD307">
        <f t="shared" si="52"/>
        <v>16.424600000000002</v>
      </c>
      <c r="AE307">
        <f t="shared" si="53"/>
        <v>5.4935852358000012</v>
      </c>
      <c r="AF307" s="9"/>
      <c r="AG307" s="22">
        <v>1.39557</v>
      </c>
      <c r="AH307" s="22">
        <v>284.07299999999998</v>
      </c>
      <c r="AI307" s="22">
        <v>-1.5206900000000001E-2</v>
      </c>
      <c r="AJ307" s="22">
        <v>297</v>
      </c>
      <c r="AK307" s="22">
        <v>1.39496</v>
      </c>
      <c r="AL307">
        <f t="shared" si="54"/>
        <v>15.206900000000001</v>
      </c>
      <c r="AM307">
        <f t="shared" si="55"/>
        <v>21.222293433000001</v>
      </c>
      <c r="AP307" s="9"/>
      <c r="AQ307" s="22">
        <v>0.33447300000000002</v>
      </c>
      <c r="AR307" s="22">
        <v>345.49799999999999</v>
      </c>
      <c r="AS307" s="22">
        <v>-1.6412400000000001E-2</v>
      </c>
      <c r="AT307" s="22">
        <v>297</v>
      </c>
      <c r="AU307" s="22">
        <v>0.33380100000000001</v>
      </c>
      <c r="AV307">
        <f t="shared" si="56"/>
        <v>16.412400000000002</v>
      </c>
      <c r="AW307">
        <f t="shared" si="57"/>
        <v>5.489504665200001</v>
      </c>
      <c r="AX307" s="9"/>
      <c r="AY307" s="22">
        <v>1.39557</v>
      </c>
      <c r="AZ307" s="22">
        <v>559.60900000000004</v>
      </c>
      <c r="BA307" s="22">
        <v>-1.52222E-2</v>
      </c>
      <c r="BB307" s="22">
        <v>297</v>
      </c>
      <c r="BC307" s="22">
        <v>1.3940399999999999</v>
      </c>
      <c r="BD307">
        <f t="shared" si="58"/>
        <v>15.222200000000001</v>
      </c>
      <c r="BE307">
        <f t="shared" si="59"/>
        <v>21.243645654000002</v>
      </c>
    </row>
    <row r="308" spans="6:57">
      <c r="F308" s="9"/>
      <c r="G308" s="22">
        <v>0.32943699999999998</v>
      </c>
      <c r="H308" s="22">
        <v>75.884699999999995</v>
      </c>
      <c r="I308" s="22">
        <v>-1.64703E-2</v>
      </c>
      <c r="J308" s="22">
        <v>298</v>
      </c>
      <c r="K308" s="22">
        <v>0.329071</v>
      </c>
      <c r="L308">
        <f t="shared" si="48"/>
        <v>16.470300000000002</v>
      </c>
      <c r="M308">
        <f t="shared" si="49"/>
        <v>5.4259262211000001</v>
      </c>
      <c r="N308" s="9"/>
      <c r="O308" s="22">
        <v>1.4006000000000001</v>
      </c>
      <c r="P308" s="22">
        <v>153.654</v>
      </c>
      <c r="Q308" s="22">
        <v>-1.5197799999999999E-2</v>
      </c>
      <c r="R308" s="22">
        <v>298</v>
      </c>
      <c r="S308" s="22">
        <v>1.39954</v>
      </c>
      <c r="T308">
        <f t="shared" si="50"/>
        <v>15.197799999999999</v>
      </c>
      <c r="U308">
        <f t="shared" si="51"/>
        <v>21.286038680000001</v>
      </c>
      <c r="X308" s="9"/>
      <c r="Y308" s="22">
        <v>0.32943699999999998</v>
      </c>
      <c r="Z308" s="22">
        <v>221.72</v>
      </c>
      <c r="AA308" s="22">
        <v>-1.6430699999999999E-2</v>
      </c>
      <c r="AB308" s="22">
        <v>298</v>
      </c>
      <c r="AC308" s="22">
        <v>0.32879599999999998</v>
      </c>
      <c r="AD308">
        <f t="shared" si="52"/>
        <v>16.430699999999998</v>
      </c>
      <c r="AE308">
        <f t="shared" si="53"/>
        <v>5.4128805158999986</v>
      </c>
      <c r="AF308" s="9"/>
      <c r="AG308" s="22">
        <v>1.4006000000000001</v>
      </c>
      <c r="AH308" s="22">
        <v>284.17399999999998</v>
      </c>
      <c r="AI308" s="22">
        <v>-1.5152000000000001E-2</v>
      </c>
      <c r="AJ308" s="22">
        <v>298</v>
      </c>
      <c r="AK308" s="22">
        <v>1.39984</v>
      </c>
      <c r="AL308">
        <f t="shared" si="54"/>
        <v>15.152000000000001</v>
      </c>
      <c r="AM308">
        <f t="shared" si="55"/>
        <v>21.221891200000002</v>
      </c>
      <c r="AP308" s="9"/>
      <c r="AQ308" s="22">
        <v>0.32943699999999998</v>
      </c>
      <c r="AR308" s="22">
        <v>345.59899999999999</v>
      </c>
      <c r="AS308" s="22">
        <v>-1.6409300000000002E-2</v>
      </c>
      <c r="AT308" s="22">
        <v>298</v>
      </c>
      <c r="AU308" s="22">
        <v>0.32882699999999998</v>
      </c>
      <c r="AV308">
        <f t="shared" si="56"/>
        <v>16.409300000000002</v>
      </c>
      <c r="AW308">
        <f t="shared" si="57"/>
        <v>5.4058305641000004</v>
      </c>
      <c r="AX308" s="9"/>
      <c r="AY308" s="22">
        <v>1.4006000000000001</v>
      </c>
      <c r="AZ308" s="22">
        <v>559.71</v>
      </c>
      <c r="BA308" s="22">
        <v>-1.5170299999999999E-2</v>
      </c>
      <c r="BB308" s="22">
        <v>298</v>
      </c>
      <c r="BC308" s="22">
        <v>1.39984</v>
      </c>
      <c r="BD308">
        <f t="shared" si="58"/>
        <v>15.170299999999999</v>
      </c>
      <c r="BE308">
        <f t="shared" si="59"/>
        <v>21.247522180000001</v>
      </c>
    </row>
    <row r="309" spans="6:57">
      <c r="F309" s="9"/>
      <c r="G309" s="22">
        <v>0.32440200000000002</v>
      </c>
      <c r="H309" s="22">
        <v>75.985399999999998</v>
      </c>
      <c r="I309" s="22">
        <v>-1.64581E-2</v>
      </c>
      <c r="J309" s="22">
        <v>299</v>
      </c>
      <c r="K309" s="22">
        <v>0.323822</v>
      </c>
      <c r="L309">
        <f t="shared" si="48"/>
        <v>16.458099999999998</v>
      </c>
      <c r="M309">
        <f t="shared" si="49"/>
        <v>5.3390405561999996</v>
      </c>
      <c r="N309" s="9"/>
      <c r="O309" s="22">
        <v>1.40564</v>
      </c>
      <c r="P309" s="22">
        <v>153.755</v>
      </c>
      <c r="Q309" s="22">
        <v>-1.5152000000000001E-2</v>
      </c>
      <c r="R309" s="22">
        <v>299</v>
      </c>
      <c r="S309" s="22">
        <v>1.40503</v>
      </c>
      <c r="T309">
        <f t="shared" si="50"/>
        <v>15.152000000000001</v>
      </c>
      <c r="U309">
        <f t="shared" si="51"/>
        <v>21.298257280000001</v>
      </c>
      <c r="X309" s="9"/>
      <c r="Y309" s="22">
        <v>0.32440200000000002</v>
      </c>
      <c r="Z309" s="22">
        <v>221.821</v>
      </c>
      <c r="AA309" s="22">
        <v>-1.6427600000000001E-2</v>
      </c>
      <c r="AB309" s="22">
        <v>299</v>
      </c>
      <c r="AC309" s="22">
        <v>0.32363900000000001</v>
      </c>
      <c r="AD309">
        <f t="shared" si="52"/>
        <v>16.427600000000002</v>
      </c>
      <c r="AE309">
        <f t="shared" si="53"/>
        <v>5.329146295200001</v>
      </c>
      <c r="AF309" s="9"/>
      <c r="AG309" s="22">
        <v>1.40564</v>
      </c>
      <c r="AH309" s="22">
        <v>284.27499999999998</v>
      </c>
      <c r="AI309" s="22">
        <v>-1.5094E-2</v>
      </c>
      <c r="AJ309" s="22">
        <v>299</v>
      </c>
      <c r="AK309" s="22">
        <v>1.40472</v>
      </c>
      <c r="AL309">
        <f t="shared" si="54"/>
        <v>15.093999999999999</v>
      </c>
      <c r="AM309">
        <f t="shared" si="55"/>
        <v>21.216730160000001</v>
      </c>
      <c r="AP309" s="9"/>
      <c r="AQ309" s="22">
        <v>0.32440200000000002</v>
      </c>
      <c r="AR309" s="22">
        <v>345.7</v>
      </c>
      <c r="AS309" s="22">
        <v>-1.64032E-2</v>
      </c>
      <c r="AT309" s="22">
        <v>299</v>
      </c>
      <c r="AU309" s="22">
        <v>0.323822</v>
      </c>
      <c r="AV309">
        <f t="shared" si="56"/>
        <v>16.403199999999998</v>
      </c>
      <c r="AW309">
        <f t="shared" si="57"/>
        <v>5.3212308863999995</v>
      </c>
      <c r="AX309" s="9"/>
      <c r="AY309" s="22">
        <v>1.40564</v>
      </c>
      <c r="AZ309" s="22">
        <v>559.80999999999995</v>
      </c>
      <c r="BA309" s="22">
        <v>-1.5115399999999999E-2</v>
      </c>
      <c r="BB309" s="22">
        <v>299</v>
      </c>
      <c r="BC309" s="22">
        <v>1.40472</v>
      </c>
      <c r="BD309">
        <f t="shared" si="58"/>
        <v>15.115399999999999</v>
      </c>
      <c r="BE309">
        <f t="shared" si="59"/>
        <v>21.246810856</v>
      </c>
    </row>
    <row r="310" spans="6:57">
      <c r="F310" s="9"/>
      <c r="G310" s="22">
        <v>0.31936599999999998</v>
      </c>
      <c r="H310" s="22">
        <v>76.086100000000002</v>
      </c>
      <c r="I310" s="22">
        <v>-1.64581E-2</v>
      </c>
      <c r="J310" s="22">
        <v>300</v>
      </c>
      <c r="K310" s="22">
        <v>0.31869500000000001</v>
      </c>
      <c r="L310">
        <f t="shared" si="48"/>
        <v>16.458099999999998</v>
      </c>
      <c r="M310">
        <f t="shared" si="49"/>
        <v>5.2561575645999987</v>
      </c>
      <c r="N310" s="9"/>
      <c r="O310" s="22">
        <v>1.4106799999999999</v>
      </c>
      <c r="P310" s="22">
        <v>153.85499999999999</v>
      </c>
      <c r="Q310" s="22">
        <v>-1.5063500000000001E-2</v>
      </c>
      <c r="R310" s="22">
        <v>300</v>
      </c>
      <c r="S310" s="22">
        <v>1.41052</v>
      </c>
      <c r="T310">
        <f t="shared" si="50"/>
        <v>15.063500000000001</v>
      </c>
      <c r="U310">
        <f t="shared" si="51"/>
        <v>21.24977818</v>
      </c>
      <c r="X310" s="9"/>
      <c r="Y310" s="22">
        <v>0.31936599999999998</v>
      </c>
      <c r="Z310" s="22">
        <v>221.92099999999999</v>
      </c>
      <c r="AA310" s="22">
        <v>-1.6418499999999999E-2</v>
      </c>
      <c r="AB310" s="22">
        <v>300</v>
      </c>
      <c r="AC310" s="22">
        <v>0.31887799999999999</v>
      </c>
      <c r="AD310">
        <f t="shared" si="52"/>
        <v>16.418499999999998</v>
      </c>
      <c r="AE310">
        <f t="shared" si="53"/>
        <v>5.2435106709999992</v>
      </c>
      <c r="AF310" s="9"/>
      <c r="AG310" s="22">
        <v>1.4106799999999999</v>
      </c>
      <c r="AH310" s="22">
        <v>284.375</v>
      </c>
      <c r="AI310" s="22">
        <v>-1.5032999999999999E-2</v>
      </c>
      <c r="AJ310" s="22">
        <v>300</v>
      </c>
      <c r="AK310" s="22">
        <v>1.40991</v>
      </c>
      <c r="AL310">
        <f t="shared" si="54"/>
        <v>15.032999999999999</v>
      </c>
      <c r="AM310">
        <f t="shared" si="55"/>
        <v>21.206752439999999</v>
      </c>
      <c r="AP310" s="9"/>
      <c r="AQ310" s="22">
        <v>0.31936599999999998</v>
      </c>
      <c r="AR310" s="22">
        <v>345.8</v>
      </c>
      <c r="AS310" s="22">
        <v>-1.6412400000000001E-2</v>
      </c>
      <c r="AT310" s="22">
        <v>300</v>
      </c>
      <c r="AU310" s="22">
        <v>0.31872600000000001</v>
      </c>
      <c r="AV310">
        <f t="shared" si="56"/>
        <v>16.412400000000002</v>
      </c>
      <c r="AW310">
        <f t="shared" si="57"/>
        <v>5.2415625384000002</v>
      </c>
      <c r="AX310" s="9"/>
      <c r="AY310" s="22">
        <v>1.4106799999999999</v>
      </c>
      <c r="AZ310" s="22">
        <v>559.91099999999994</v>
      </c>
      <c r="BA310" s="22">
        <v>-1.50391E-2</v>
      </c>
      <c r="BB310" s="22">
        <v>300</v>
      </c>
      <c r="BC310" s="22">
        <v>1.41022</v>
      </c>
      <c r="BD310">
        <f t="shared" si="58"/>
        <v>15.039099999999999</v>
      </c>
      <c r="BE310">
        <f t="shared" si="59"/>
        <v>21.215357588</v>
      </c>
    </row>
    <row r="311" spans="6:57">
      <c r="F311" s="9"/>
      <c r="G311" s="22">
        <v>0.31433100000000003</v>
      </c>
      <c r="H311" s="22">
        <v>76.186800000000005</v>
      </c>
      <c r="I311" s="22">
        <v>-1.6461199999999999E-2</v>
      </c>
      <c r="J311" s="22">
        <v>301</v>
      </c>
      <c r="K311" s="22">
        <v>0.31378200000000001</v>
      </c>
      <c r="L311">
        <f t="shared" si="48"/>
        <v>16.461199999999998</v>
      </c>
      <c r="M311">
        <f t="shared" si="49"/>
        <v>5.1742654571999998</v>
      </c>
      <c r="N311" s="9"/>
      <c r="O311" s="22">
        <v>1.41571</v>
      </c>
      <c r="P311" s="22">
        <v>153.95599999999999</v>
      </c>
      <c r="Q311" s="22">
        <v>-1.5020800000000001E-2</v>
      </c>
      <c r="R311" s="22">
        <v>301</v>
      </c>
      <c r="S311" s="22">
        <v>1.41479</v>
      </c>
      <c r="T311">
        <f t="shared" si="50"/>
        <v>15.020800000000001</v>
      </c>
      <c r="U311">
        <f t="shared" si="51"/>
        <v>21.265096768000003</v>
      </c>
      <c r="X311" s="9"/>
      <c r="Y311" s="22">
        <v>0.31433100000000003</v>
      </c>
      <c r="Z311" s="22">
        <v>222.02199999999999</v>
      </c>
      <c r="AA311" s="22">
        <v>-1.6430699999999999E-2</v>
      </c>
      <c r="AB311" s="22">
        <v>301</v>
      </c>
      <c r="AC311" s="22">
        <v>0.31378200000000001</v>
      </c>
      <c r="AD311">
        <f t="shared" si="52"/>
        <v>16.430699999999998</v>
      </c>
      <c r="AE311">
        <f t="shared" si="53"/>
        <v>5.1646783617000001</v>
      </c>
      <c r="AF311" s="9"/>
      <c r="AG311" s="22">
        <v>1.41571</v>
      </c>
      <c r="AH311" s="22">
        <v>284.476</v>
      </c>
      <c r="AI311" s="22">
        <v>-1.49719E-2</v>
      </c>
      <c r="AJ311" s="22">
        <v>301</v>
      </c>
      <c r="AK311" s="22">
        <v>1.4154100000000001</v>
      </c>
      <c r="AL311">
        <f t="shared" si="54"/>
        <v>14.9719</v>
      </c>
      <c r="AM311">
        <f t="shared" si="55"/>
        <v>21.195868549</v>
      </c>
      <c r="AP311" s="9"/>
      <c r="AQ311" s="22">
        <v>0.31433100000000003</v>
      </c>
      <c r="AR311" s="22">
        <v>345.90100000000001</v>
      </c>
      <c r="AS311" s="22">
        <v>-1.6418499999999999E-2</v>
      </c>
      <c r="AT311" s="22">
        <v>301</v>
      </c>
      <c r="AU311" s="22">
        <v>0.31381199999999998</v>
      </c>
      <c r="AV311">
        <f t="shared" si="56"/>
        <v>16.418499999999998</v>
      </c>
      <c r="AW311">
        <f t="shared" si="57"/>
        <v>5.1608435234999996</v>
      </c>
      <c r="AX311" s="9"/>
      <c r="AY311" s="22">
        <v>1.41571</v>
      </c>
      <c r="AZ311" s="22">
        <v>560.01199999999994</v>
      </c>
      <c r="BA311" s="22">
        <v>-1.5002400000000001E-2</v>
      </c>
      <c r="BB311" s="22">
        <v>301</v>
      </c>
      <c r="BC311" s="22">
        <v>1.4154100000000001</v>
      </c>
      <c r="BD311">
        <f t="shared" si="58"/>
        <v>15.002400000000002</v>
      </c>
      <c r="BE311">
        <f t="shared" si="59"/>
        <v>21.239047704000001</v>
      </c>
    </row>
    <row r="312" spans="6:57">
      <c r="F312" s="9"/>
      <c r="G312" s="22">
        <v>0.30929600000000002</v>
      </c>
      <c r="H312" s="22">
        <v>76.287499999999994</v>
      </c>
      <c r="I312" s="22">
        <v>-1.6467300000000001E-2</v>
      </c>
      <c r="J312" s="22">
        <v>302</v>
      </c>
      <c r="K312" s="22">
        <v>0.30865500000000001</v>
      </c>
      <c r="L312">
        <f t="shared" si="48"/>
        <v>16.467300000000002</v>
      </c>
      <c r="M312">
        <f t="shared" si="49"/>
        <v>5.0932700208000004</v>
      </c>
      <c r="N312" s="9"/>
      <c r="O312" s="22">
        <v>1.42075</v>
      </c>
      <c r="P312" s="22">
        <v>154.05699999999999</v>
      </c>
      <c r="Q312" s="22">
        <v>-1.49231E-2</v>
      </c>
      <c r="R312" s="22">
        <v>302</v>
      </c>
      <c r="S312" s="22">
        <v>1.4196800000000001</v>
      </c>
      <c r="T312">
        <f t="shared" si="50"/>
        <v>14.9231</v>
      </c>
      <c r="U312">
        <f t="shared" si="51"/>
        <v>21.201994324999998</v>
      </c>
      <c r="X312" s="9"/>
      <c r="Y312" s="22">
        <v>0.30929600000000002</v>
      </c>
      <c r="Z312" s="22">
        <v>222.12299999999999</v>
      </c>
      <c r="AA312" s="22">
        <v>-1.6430699999999999E-2</v>
      </c>
      <c r="AB312" s="22">
        <v>302</v>
      </c>
      <c r="AC312" s="22">
        <v>0.30868499999999999</v>
      </c>
      <c r="AD312">
        <f t="shared" si="52"/>
        <v>16.430699999999998</v>
      </c>
      <c r="AE312">
        <f t="shared" si="53"/>
        <v>5.0819497871999992</v>
      </c>
      <c r="AF312" s="9"/>
      <c r="AG312" s="22">
        <v>1.42075</v>
      </c>
      <c r="AH312" s="22">
        <v>284.577</v>
      </c>
      <c r="AI312" s="22">
        <v>-1.4898700000000001E-2</v>
      </c>
      <c r="AJ312" s="22">
        <v>302</v>
      </c>
      <c r="AK312" s="22">
        <v>1.4196800000000001</v>
      </c>
      <c r="AL312">
        <f t="shared" si="54"/>
        <v>14.898700000000002</v>
      </c>
      <c r="AM312">
        <f t="shared" si="55"/>
        <v>21.167328025000003</v>
      </c>
      <c r="AP312" s="9"/>
      <c r="AQ312" s="22">
        <v>0.30929600000000002</v>
      </c>
      <c r="AR312" s="22">
        <v>346.00200000000001</v>
      </c>
      <c r="AS312" s="22">
        <v>-1.6406299999999999E-2</v>
      </c>
      <c r="AT312" s="22">
        <v>302</v>
      </c>
      <c r="AU312" s="22">
        <v>0.30886799999999998</v>
      </c>
      <c r="AV312">
        <f t="shared" si="56"/>
        <v>16.406299999999998</v>
      </c>
      <c r="AW312">
        <f t="shared" si="57"/>
        <v>5.0744029648</v>
      </c>
      <c r="AX312" s="9"/>
      <c r="AY312" s="22">
        <v>1.42075</v>
      </c>
      <c r="AZ312" s="22">
        <v>560.11300000000006</v>
      </c>
      <c r="BA312" s="22">
        <v>-1.4941400000000001E-2</v>
      </c>
      <c r="BB312" s="22">
        <v>302</v>
      </c>
      <c r="BC312" s="22">
        <v>1.4196800000000001</v>
      </c>
      <c r="BD312">
        <f t="shared" si="58"/>
        <v>14.9414</v>
      </c>
      <c r="BE312">
        <f t="shared" si="59"/>
        <v>21.22799405</v>
      </c>
    </row>
    <row r="313" spans="6:57">
      <c r="F313" s="9"/>
      <c r="G313" s="22">
        <v>0.30425999999999997</v>
      </c>
      <c r="H313" s="22">
        <v>76.388199999999998</v>
      </c>
      <c r="I313" s="22">
        <v>-1.64703E-2</v>
      </c>
      <c r="J313" s="22">
        <v>303</v>
      </c>
      <c r="K313" s="22">
        <v>0.30349700000000002</v>
      </c>
      <c r="L313">
        <f t="shared" si="48"/>
        <v>16.470300000000002</v>
      </c>
      <c r="M313">
        <f t="shared" si="49"/>
        <v>5.0112534780000004</v>
      </c>
      <c r="N313" s="9"/>
      <c r="O313" s="22">
        <v>1.42578</v>
      </c>
      <c r="P313" s="22">
        <v>154.15799999999999</v>
      </c>
      <c r="Q313" s="22">
        <v>-1.48682E-2</v>
      </c>
      <c r="R313" s="22">
        <v>303</v>
      </c>
      <c r="S313" s="22">
        <v>1.42517</v>
      </c>
      <c r="T313">
        <f t="shared" si="50"/>
        <v>14.8682</v>
      </c>
      <c r="U313">
        <f t="shared" si="51"/>
        <v>21.198782196</v>
      </c>
      <c r="X313" s="9"/>
      <c r="Y313" s="22">
        <v>0.30425999999999997</v>
      </c>
      <c r="Z313" s="22">
        <v>222.22399999999999</v>
      </c>
      <c r="AA313" s="22">
        <v>-1.6412400000000001E-2</v>
      </c>
      <c r="AB313" s="22">
        <v>303</v>
      </c>
      <c r="AC313" s="22">
        <v>0.30361900000000003</v>
      </c>
      <c r="AD313">
        <f t="shared" si="52"/>
        <v>16.412400000000002</v>
      </c>
      <c r="AE313">
        <f t="shared" si="53"/>
        <v>4.9936368240000002</v>
      </c>
      <c r="AF313" s="9"/>
      <c r="AG313" s="22">
        <v>1.42578</v>
      </c>
      <c r="AH313" s="22">
        <v>284.678</v>
      </c>
      <c r="AI313" s="22">
        <v>-1.48804E-2</v>
      </c>
      <c r="AJ313" s="22">
        <v>303</v>
      </c>
      <c r="AK313" s="22">
        <v>1.42456</v>
      </c>
      <c r="AL313">
        <f t="shared" si="54"/>
        <v>14.8804</v>
      </c>
      <c r="AM313">
        <f t="shared" si="55"/>
        <v>21.216176711999999</v>
      </c>
      <c r="AP313" s="9"/>
      <c r="AQ313" s="22">
        <v>0.30425999999999997</v>
      </c>
      <c r="AR313" s="22">
        <v>346.10300000000001</v>
      </c>
      <c r="AS313" s="22">
        <v>-1.6406299999999999E-2</v>
      </c>
      <c r="AT313" s="22">
        <v>303</v>
      </c>
      <c r="AU313" s="22">
        <v>0.30368000000000001</v>
      </c>
      <c r="AV313">
        <f t="shared" si="56"/>
        <v>16.406299999999998</v>
      </c>
      <c r="AW313">
        <f t="shared" si="57"/>
        <v>4.9917808379999986</v>
      </c>
      <c r="AX313" s="9"/>
      <c r="AY313" s="22">
        <v>1.42578</v>
      </c>
      <c r="AZ313" s="22">
        <v>560.21299999999997</v>
      </c>
      <c r="BA313" s="22">
        <v>-1.48865E-2</v>
      </c>
      <c r="BB313" s="22">
        <v>303</v>
      </c>
      <c r="BC313" s="22">
        <v>1.4248700000000001</v>
      </c>
      <c r="BD313">
        <f t="shared" si="58"/>
        <v>14.8865</v>
      </c>
      <c r="BE313">
        <f t="shared" si="59"/>
        <v>21.224873970000001</v>
      </c>
    </row>
    <row r="314" spans="6:57">
      <c r="F314" s="9"/>
      <c r="G314" s="22">
        <v>0.29922500000000002</v>
      </c>
      <c r="H314" s="22">
        <v>76.488900000000001</v>
      </c>
      <c r="I314" s="22">
        <v>-1.6473399999999999E-2</v>
      </c>
      <c r="J314" s="22">
        <v>304</v>
      </c>
      <c r="K314" s="22">
        <v>0.29858400000000002</v>
      </c>
      <c r="L314">
        <f t="shared" si="48"/>
        <v>16.473399999999998</v>
      </c>
      <c r="M314">
        <f t="shared" si="49"/>
        <v>4.9292531149999999</v>
      </c>
      <c r="N314" s="9"/>
      <c r="O314" s="22">
        <v>1.43082</v>
      </c>
      <c r="P314" s="22">
        <v>154.25800000000001</v>
      </c>
      <c r="Q314" s="22">
        <v>-1.4804100000000001E-2</v>
      </c>
      <c r="R314" s="22">
        <v>304</v>
      </c>
      <c r="S314" s="22">
        <v>1.43005</v>
      </c>
      <c r="T314">
        <f t="shared" si="50"/>
        <v>14.8041</v>
      </c>
      <c r="U314">
        <f t="shared" si="51"/>
        <v>21.182002361999999</v>
      </c>
      <c r="X314" s="9"/>
      <c r="Y314" s="22">
        <v>0.29922500000000002</v>
      </c>
      <c r="Z314" s="22">
        <v>222.32400000000001</v>
      </c>
      <c r="AA314" s="22">
        <v>-1.6418499999999999E-2</v>
      </c>
      <c r="AB314" s="22">
        <v>304</v>
      </c>
      <c r="AC314" s="22">
        <v>0.29858400000000002</v>
      </c>
      <c r="AD314">
        <f t="shared" si="52"/>
        <v>16.418499999999998</v>
      </c>
      <c r="AE314">
        <f t="shared" si="53"/>
        <v>4.9128256624999995</v>
      </c>
      <c r="AF314" s="9"/>
      <c r="AG314" s="22">
        <v>1.43082</v>
      </c>
      <c r="AH314" s="22">
        <v>284.77800000000002</v>
      </c>
      <c r="AI314" s="22">
        <v>-1.47797E-2</v>
      </c>
      <c r="AJ314" s="22">
        <v>304</v>
      </c>
      <c r="AK314" s="22">
        <v>1.43005</v>
      </c>
      <c r="AL314">
        <f t="shared" si="54"/>
        <v>14.7797</v>
      </c>
      <c r="AM314">
        <f t="shared" si="55"/>
        <v>21.147090353999999</v>
      </c>
      <c r="AP314" s="9"/>
      <c r="AQ314" s="22">
        <v>0.29922500000000002</v>
      </c>
      <c r="AR314" s="22">
        <v>346.20299999999997</v>
      </c>
      <c r="AS314" s="22">
        <v>-1.6412400000000001E-2</v>
      </c>
      <c r="AT314" s="22">
        <v>304</v>
      </c>
      <c r="AU314" s="22">
        <v>0.29858400000000002</v>
      </c>
      <c r="AV314">
        <f t="shared" si="56"/>
        <v>16.412400000000002</v>
      </c>
      <c r="AW314">
        <f t="shared" si="57"/>
        <v>4.9110003900000008</v>
      </c>
      <c r="AX314" s="9"/>
      <c r="AY314" s="22">
        <v>1.43082</v>
      </c>
      <c r="AZ314" s="22">
        <v>560.31399999999996</v>
      </c>
      <c r="BA314" s="22">
        <v>-1.48071E-2</v>
      </c>
      <c r="BB314" s="22">
        <v>304</v>
      </c>
      <c r="BC314" s="22">
        <v>1.43005</v>
      </c>
      <c r="BD314">
        <f t="shared" si="58"/>
        <v>14.8071</v>
      </c>
      <c r="BE314">
        <f t="shared" si="59"/>
        <v>21.186294822000001</v>
      </c>
    </row>
    <row r="315" spans="6:57">
      <c r="F315" s="9"/>
      <c r="G315" s="22">
        <v>0.29418899999999998</v>
      </c>
      <c r="H315" s="22">
        <v>76.589699999999993</v>
      </c>
      <c r="I315" s="22">
        <v>-1.64581E-2</v>
      </c>
      <c r="J315" s="22">
        <v>305</v>
      </c>
      <c r="K315" s="22">
        <v>0.29370099999999999</v>
      </c>
      <c r="L315">
        <f t="shared" si="48"/>
        <v>16.458099999999998</v>
      </c>
      <c r="M315">
        <f t="shared" si="49"/>
        <v>4.8417919808999992</v>
      </c>
      <c r="N315" s="9"/>
      <c r="O315" s="22">
        <v>1.4358500000000001</v>
      </c>
      <c r="P315" s="22">
        <v>154.35900000000001</v>
      </c>
      <c r="Q315" s="22">
        <v>-1.4736900000000001E-2</v>
      </c>
      <c r="R315" s="22">
        <v>305</v>
      </c>
      <c r="S315" s="22">
        <v>1.4358500000000001</v>
      </c>
      <c r="T315">
        <f t="shared" si="50"/>
        <v>14.7369</v>
      </c>
      <c r="U315">
        <f t="shared" si="51"/>
        <v>21.159977865000002</v>
      </c>
      <c r="X315" s="9"/>
      <c r="Y315" s="22">
        <v>0.29418899999999998</v>
      </c>
      <c r="Z315" s="22">
        <v>222.42500000000001</v>
      </c>
      <c r="AA315" s="22">
        <v>-1.64154E-2</v>
      </c>
      <c r="AB315" s="22">
        <v>305</v>
      </c>
      <c r="AC315" s="22">
        <v>0.29376200000000002</v>
      </c>
      <c r="AD315">
        <f t="shared" si="52"/>
        <v>16.415400000000002</v>
      </c>
      <c r="AE315">
        <f t="shared" si="53"/>
        <v>4.8292301106000002</v>
      </c>
      <c r="AF315" s="9"/>
      <c r="AG315" s="22">
        <v>1.4358500000000001</v>
      </c>
      <c r="AH315" s="22">
        <v>284.87900000000002</v>
      </c>
      <c r="AI315" s="22">
        <v>-1.47095E-2</v>
      </c>
      <c r="AJ315" s="22">
        <v>305</v>
      </c>
      <c r="AK315" s="22">
        <v>1.4355500000000001</v>
      </c>
      <c r="AL315">
        <f t="shared" si="54"/>
        <v>14.7095</v>
      </c>
      <c r="AM315">
        <f t="shared" si="55"/>
        <v>21.120635575000001</v>
      </c>
      <c r="AP315" s="9"/>
      <c r="AQ315" s="22">
        <v>0.29418899999999998</v>
      </c>
      <c r="AR315" s="22">
        <v>346.30399999999997</v>
      </c>
      <c r="AS315" s="22">
        <v>-1.64154E-2</v>
      </c>
      <c r="AT315" s="22">
        <v>305</v>
      </c>
      <c r="AU315" s="22">
        <v>0.293549</v>
      </c>
      <c r="AV315">
        <f t="shared" si="56"/>
        <v>16.415400000000002</v>
      </c>
      <c r="AW315">
        <f t="shared" si="57"/>
        <v>4.8292301106000002</v>
      </c>
      <c r="AX315" s="9"/>
      <c r="AY315" s="22">
        <v>1.4358500000000001</v>
      </c>
      <c r="AZ315" s="22">
        <v>560.41499999999996</v>
      </c>
      <c r="BA315" s="22">
        <v>-1.47552E-2</v>
      </c>
      <c r="BB315" s="22">
        <v>305</v>
      </c>
      <c r="BC315" s="22">
        <v>1.4349400000000001</v>
      </c>
      <c r="BD315">
        <f t="shared" si="58"/>
        <v>14.7552</v>
      </c>
      <c r="BE315">
        <f t="shared" si="59"/>
        <v>21.186253920000002</v>
      </c>
    </row>
    <row r="316" spans="6:57">
      <c r="F316" s="9"/>
      <c r="G316" s="22">
        <v>0.28915400000000002</v>
      </c>
      <c r="H316" s="22">
        <v>76.690399999999997</v>
      </c>
      <c r="I316" s="22">
        <v>-1.6464199999999998E-2</v>
      </c>
      <c r="J316" s="22">
        <v>306</v>
      </c>
      <c r="K316" s="22">
        <v>0.28839100000000001</v>
      </c>
      <c r="L316">
        <f t="shared" si="48"/>
        <v>16.464199999999998</v>
      </c>
      <c r="M316">
        <f t="shared" si="49"/>
        <v>4.7606892867999999</v>
      </c>
      <c r="N316" s="9"/>
      <c r="O316" s="22">
        <v>1.44089</v>
      </c>
      <c r="P316" s="22">
        <v>154.46</v>
      </c>
      <c r="Q316" s="22">
        <v>-1.4639299999999999E-2</v>
      </c>
      <c r="R316" s="22">
        <v>306</v>
      </c>
      <c r="S316" s="22">
        <v>1.4398200000000001</v>
      </c>
      <c r="T316">
        <f t="shared" si="50"/>
        <v>14.639299999999999</v>
      </c>
      <c r="U316">
        <f t="shared" si="51"/>
        <v>21.093620976999997</v>
      </c>
      <c r="X316" s="9"/>
      <c r="Y316" s="22">
        <v>0.28915400000000002</v>
      </c>
      <c r="Z316" s="22">
        <v>222.52600000000001</v>
      </c>
      <c r="AA316" s="22">
        <v>-1.6427600000000001E-2</v>
      </c>
      <c r="AB316" s="22">
        <v>306</v>
      </c>
      <c r="AC316" s="22">
        <v>0.288605</v>
      </c>
      <c r="AD316">
        <f t="shared" si="52"/>
        <v>16.427600000000002</v>
      </c>
      <c r="AE316">
        <f t="shared" si="53"/>
        <v>4.7501062504000009</v>
      </c>
      <c r="AF316" s="9"/>
      <c r="AG316" s="22">
        <v>1.44089</v>
      </c>
      <c r="AH316" s="22">
        <v>284.98</v>
      </c>
      <c r="AI316" s="22">
        <v>-1.4639299999999999E-2</v>
      </c>
      <c r="AJ316" s="22">
        <v>306</v>
      </c>
      <c r="AK316" s="22">
        <v>1.4398200000000001</v>
      </c>
      <c r="AL316">
        <f t="shared" si="54"/>
        <v>14.639299999999999</v>
      </c>
      <c r="AM316">
        <f t="shared" si="55"/>
        <v>21.093620976999997</v>
      </c>
      <c r="AP316" s="9"/>
      <c r="AQ316" s="22">
        <v>0.28915400000000002</v>
      </c>
      <c r="AR316" s="22">
        <v>346.40499999999997</v>
      </c>
      <c r="AS316" s="22">
        <v>-1.6409300000000002E-2</v>
      </c>
      <c r="AT316" s="22">
        <v>306</v>
      </c>
      <c r="AU316" s="22">
        <v>0.28875699999999999</v>
      </c>
      <c r="AV316">
        <f t="shared" si="56"/>
        <v>16.409300000000002</v>
      </c>
      <c r="AW316">
        <f t="shared" si="57"/>
        <v>4.7448147322000009</v>
      </c>
      <c r="AX316" s="9"/>
      <c r="AY316" s="22">
        <v>1.44089</v>
      </c>
      <c r="AZ316" s="22">
        <v>560.51499999999999</v>
      </c>
      <c r="BA316" s="22">
        <v>-1.4672899999999999E-2</v>
      </c>
      <c r="BB316" s="22">
        <v>306</v>
      </c>
      <c r="BC316" s="22">
        <v>1.4404300000000001</v>
      </c>
      <c r="BD316">
        <f t="shared" si="58"/>
        <v>14.672899999999998</v>
      </c>
      <c r="BE316">
        <f t="shared" si="59"/>
        <v>21.142034880999997</v>
      </c>
    </row>
    <row r="317" spans="6:57">
      <c r="F317" s="9"/>
      <c r="G317" s="22">
        <v>0.28411900000000001</v>
      </c>
      <c r="H317" s="22">
        <v>76.7911</v>
      </c>
      <c r="I317" s="22">
        <v>-1.6461199999999999E-2</v>
      </c>
      <c r="J317" s="22">
        <v>307</v>
      </c>
      <c r="K317" s="22">
        <v>0.28353899999999999</v>
      </c>
      <c r="L317">
        <f t="shared" si="48"/>
        <v>16.461199999999998</v>
      </c>
      <c r="M317">
        <f t="shared" si="49"/>
        <v>4.6769396827999996</v>
      </c>
      <c r="N317" s="9"/>
      <c r="O317" s="22">
        <v>1.4459200000000001</v>
      </c>
      <c r="P317" s="22">
        <v>154.56</v>
      </c>
      <c r="Q317" s="22">
        <v>-1.45813E-2</v>
      </c>
      <c r="R317" s="22">
        <v>307</v>
      </c>
      <c r="S317" s="22">
        <v>1.4453100000000001</v>
      </c>
      <c r="T317">
        <f t="shared" si="50"/>
        <v>14.581300000000001</v>
      </c>
      <c r="U317">
        <f t="shared" si="51"/>
        <v>21.083393296000001</v>
      </c>
      <c r="X317" s="9"/>
      <c r="Y317" s="22">
        <v>0.28411900000000001</v>
      </c>
      <c r="Z317" s="22">
        <v>222.626</v>
      </c>
      <c r="AA317" s="22">
        <v>-1.64154E-2</v>
      </c>
      <c r="AB317" s="22">
        <v>307</v>
      </c>
      <c r="AC317" s="22">
        <v>0.28360000000000002</v>
      </c>
      <c r="AD317">
        <f t="shared" si="52"/>
        <v>16.415400000000002</v>
      </c>
      <c r="AE317">
        <f t="shared" si="53"/>
        <v>4.6639270326000011</v>
      </c>
      <c r="AF317" s="9"/>
      <c r="AG317" s="22">
        <v>1.4459200000000001</v>
      </c>
      <c r="AH317" s="22">
        <v>285.08</v>
      </c>
      <c r="AI317" s="22">
        <v>-1.45538E-2</v>
      </c>
      <c r="AJ317" s="22">
        <v>307</v>
      </c>
      <c r="AK317" s="22">
        <v>1.4447000000000001</v>
      </c>
      <c r="AL317">
        <f t="shared" si="54"/>
        <v>14.553800000000001</v>
      </c>
      <c r="AM317">
        <f t="shared" si="55"/>
        <v>21.043630496000002</v>
      </c>
      <c r="AP317" s="9"/>
      <c r="AQ317" s="22">
        <v>0.28411900000000001</v>
      </c>
      <c r="AR317" s="22">
        <v>346.505</v>
      </c>
      <c r="AS317" s="22">
        <v>-1.64032E-2</v>
      </c>
      <c r="AT317" s="22">
        <v>307</v>
      </c>
      <c r="AU317" s="22">
        <v>0.28341699999999997</v>
      </c>
      <c r="AV317">
        <f t="shared" si="56"/>
        <v>16.403199999999998</v>
      </c>
      <c r="AW317">
        <f t="shared" si="57"/>
        <v>4.6604607807999994</v>
      </c>
      <c r="AX317" s="9"/>
      <c r="AY317" s="22">
        <v>1.4459200000000001</v>
      </c>
      <c r="AZ317" s="22">
        <v>560.61599999999999</v>
      </c>
      <c r="BA317" s="22">
        <v>-1.4578199999999999E-2</v>
      </c>
      <c r="BB317" s="22">
        <v>307</v>
      </c>
      <c r="BC317" s="22">
        <v>1.4450099999999999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0.27908300000000003</v>
      </c>
      <c r="H318" s="22">
        <v>76.891800000000003</v>
      </c>
      <c r="I318" s="22">
        <v>-1.64703E-2</v>
      </c>
      <c r="J318" s="22">
        <v>308</v>
      </c>
      <c r="K318" s="22">
        <v>0.278503</v>
      </c>
      <c r="L318">
        <f t="shared" si="48"/>
        <v>16.470300000000002</v>
      </c>
      <c r="M318">
        <f t="shared" si="49"/>
        <v>4.5965807349000007</v>
      </c>
      <c r="N318" s="9"/>
      <c r="O318" s="22">
        <v>1.45096</v>
      </c>
      <c r="P318" s="22">
        <v>154.661</v>
      </c>
      <c r="Q318" s="22">
        <v>-1.45142E-2</v>
      </c>
      <c r="R318" s="22">
        <v>308</v>
      </c>
      <c r="S318" s="22">
        <v>1.4508099999999999</v>
      </c>
      <c r="T318">
        <f t="shared" si="50"/>
        <v>14.514199999999999</v>
      </c>
      <c r="U318">
        <f t="shared" si="51"/>
        <v>21.059523631999998</v>
      </c>
      <c r="X318" s="9"/>
      <c r="Y318" s="22">
        <v>0.27908300000000003</v>
      </c>
      <c r="Z318" s="22">
        <v>222.727</v>
      </c>
      <c r="AA318" s="22">
        <v>-1.6418499999999999E-2</v>
      </c>
      <c r="AB318" s="22">
        <v>308</v>
      </c>
      <c r="AC318" s="22">
        <v>0.27838099999999999</v>
      </c>
      <c r="AD318">
        <f t="shared" si="52"/>
        <v>16.418499999999998</v>
      </c>
      <c r="AE318">
        <f t="shared" si="53"/>
        <v>4.5821242355000003</v>
      </c>
      <c r="AF318" s="9"/>
      <c r="AG318" s="22">
        <v>1.45096</v>
      </c>
      <c r="AH318" s="22">
        <v>285.18099999999998</v>
      </c>
      <c r="AI318" s="22">
        <v>-1.4501999999999999E-2</v>
      </c>
      <c r="AJ318" s="22">
        <v>308</v>
      </c>
      <c r="AK318" s="22">
        <v>1.4495800000000001</v>
      </c>
      <c r="AL318">
        <f t="shared" si="54"/>
        <v>14.501999999999999</v>
      </c>
      <c r="AM318">
        <f t="shared" si="55"/>
        <v>21.04182192</v>
      </c>
      <c r="AP318" s="9"/>
      <c r="AQ318" s="22">
        <v>0.27908300000000003</v>
      </c>
      <c r="AR318" s="22">
        <v>346.60599999999999</v>
      </c>
      <c r="AS318" s="22">
        <v>-1.6412400000000001E-2</v>
      </c>
      <c r="AT318" s="22">
        <v>308</v>
      </c>
      <c r="AU318" s="22">
        <v>0.27859499999999998</v>
      </c>
      <c r="AV318">
        <f t="shared" si="56"/>
        <v>16.412400000000002</v>
      </c>
      <c r="AW318">
        <f t="shared" si="57"/>
        <v>4.5804218292000005</v>
      </c>
      <c r="AX318" s="9"/>
      <c r="AY318" s="22">
        <v>1.45096</v>
      </c>
      <c r="AZ318" s="22">
        <v>560.71699999999998</v>
      </c>
      <c r="BA318" s="22">
        <v>-1.4508099999999999E-2</v>
      </c>
      <c r="BB318" s="22">
        <v>308</v>
      </c>
      <c r="BC318" s="22">
        <v>1.4498899999999999</v>
      </c>
      <c r="BD318">
        <f t="shared" si="58"/>
        <v>14.508099999999999</v>
      </c>
      <c r="BE318">
        <f t="shared" si="59"/>
        <v>21.050672775999999</v>
      </c>
    </row>
    <row r="319" spans="6:57">
      <c r="F319" s="9"/>
      <c r="G319" s="22">
        <v>0.27404800000000001</v>
      </c>
      <c r="H319" s="22">
        <v>76.992500000000007</v>
      </c>
      <c r="I319" s="22">
        <v>-1.6476399999999999E-2</v>
      </c>
      <c r="J319" s="22">
        <v>309</v>
      </c>
      <c r="K319" s="22">
        <v>0.27340700000000001</v>
      </c>
      <c r="L319">
        <f t="shared" si="48"/>
        <v>16.476399999999998</v>
      </c>
      <c r="M319">
        <f t="shared" si="49"/>
        <v>4.5153244672000001</v>
      </c>
      <c r="N319" s="9"/>
      <c r="O319" s="22">
        <v>1.4559899999999999</v>
      </c>
      <c r="P319" s="22">
        <v>154.762</v>
      </c>
      <c r="Q319" s="22">
        <v>-1.44318E-2</v>
      </c>
      <c r="R319" s="22">
        <v>309</v>
      </c>
      <c r="S319" s="22">
        <v>1.4547699999999999</v>
      </c>
      <c r="T319">
        <f t="shared" si="50"/>
        <v>14.431799999999999</v>
      </c>
      <c r="U319">
        <f t="shared" si="51"/>
        <v>21.012556481999997</v>
      </c>
      <c r="X319" s="9"/>
      <c r="Y319" s="22">
        <v>0.27404800000000001</v>
      </c>
      <c r="Z319" s="22">
        <v>222.828</v>
      </c>
      <c r="AA319" s="22">
        <v>-1.6430699999999999E-2</v>
      </c>
      <c r="AB319" s="22">
        <v>309</v>
      </c>
      <c r="AC319" s="22">
        <v>0.27356000000000003</v>
      </c>
      <c r="AD319">
        <f t="shared" si="52"/>
        <v>16.430699999999998</v>
      </c>
      <c r="AE319">
        <f t="shared" si="53"/>
        <v>4.5028004735999998</v>
      </c>
      <c r="AF319" s="9"/>
      <c r="AG319" s="22">
        <v>1.4559899999999999</v>
      </c>
      <c r="AH319" s="22">
        <v>285.28199999999998</v>
      </c>
      <c r="AI319" s="22">
        <v>-1.44409E-2</v>
      </c>
      <c r="AJ319" s="22">
        <v>309</v>
      </c>
      <c r="AK319" s="22">
        <v>1.4553799999999999</v>
      </c>
      <c r="AL319">
        <f t="shared" si="54"/>
        <v>14.440899999999999</v>
      </c>
      <c r="AM319">
        <f t="shared" si="55"/>
        <v>21.025805990999999</v>
      </c>
      <c r="AP319" s="9"/>
      <c r="AQ319" s="22">
        <v>0.27404800000000001</v>
      </c>
      <c r="AR319" s="22">
        <v>346.70699999999999</v>
      </c>
      <c r="AS319" s="22">
        <v>-1.6406299999999999E-2</v>
      </c>
      <c r="AT319" s="22">
        <v>309</v>
      </c>
      <c r="AU319" s="22">
        <v>0.27337600000000001</v>
      </c>
      <c r="AV319">
        <f t="shared" si="56"/>
        <v>16.406299999999998</v>
      </c>
      <c r="AW319">
        <f t="shared" si="57"/>
        <v>4.4961137023999997</v>
      </c>
      <c r="AX319" s="9"/>
      <c r="AY319" s="22">
        <v>1.4559899999999999</v>
      </c>
      <c r="AZ319" s="22">
        <v>560.81799999999998</v>
      </c>
      <c r="BA319" s="22">
        <v>-1.4428699999999999E-2</v>
      </c>
      <c r="BB319" s="22">
        <v>309</v>
      </c>
      <c r="BC319" s="22">
        <v>1.4553799999999999</v>
      </c>
      <c r="BD319">
        <f t="shared" si="58"/>
        <v>14.428699999999999</v>
      </c>
      <c r="BE319">
        <f t="shared" si="59"/>
        <v>21.008042912999997</v>
      </c>
    </row>
    <row r="320" spans="6:57">
      <c r="F320" s="9"/>
      <c r="G320" s="22">
        <v>0.26901199999999997</v>
      </c>
      <c r="H320" s="22">
        <v>77.093199999999996</v>
      </c>
      <c r="I320" s="22">
        <v>-1.6479500000000001E-2</v>
      </c>
      <c r="J320" s="22">
        <v>310</v>
      </c>
      <c r="K320" s="22">
        <v>0.268372</v>
      </c>
      <c r="L320">
        <f t="shared" si="48"/>
        <v>16.479500000000002</v>
      </c>
      <c r="M320">
        <f t="shared" si="49"/>
        <v>4.4331832540000002</v>
      </c>
      <c r="N320" s="9"/>
      <c r="O320" s="22">
        <v>1.4610300000000001</v>
      </c>
      <c r="P320" s="22">
        <v>154.86199999999999</v>
      </c>
      <c r="Q320" s="22">
        <v>-1.4340200000000001E-2</v>
      </c>
      <c r="R320" s="22">
        <v>310</v>
      </c>
      <c r="S320" s="22">
        <v>1.46027</v>
      </c>
      <c r="T320">
        <f t="shared" si="50"/>
        <v>14.340200000000001</v>
      </c>
      <c r="U320">
        <f t="shared" si="51"/>
        <v>20.951462406000001</v>
      </c>
      <c r="X320" s="9"/>
      <c r="Y320" s="22">
        <v>0.26901199999999997</v>
      </c>
      <c r="Z320" s="22">
        <v>222.929</v>
      </c>
      <c r="AA320" s="22">
        <v>-1.6421499999999999E-2</v>
      </c>
      <c r="AB320" s="22">
        <v>310</v>
      </c>
      <c r="AC320" s="22">
        <v>0.26828000000000002</v>
      </c>
      <c r="AD320">
        <f t="shared" si="52"/>
        <v>16.421499999999998</v>
      </c>
      <c r="AE320">
        <f t="shared" si="53"/>
        <v>4.4175805579999992</v>
      </c>
      <c r="AF320" s="9"/>
      <c r="AG320" s="22">
        <v>1.4610300000000001</v>
      </c>
      <c r="AH320" s="22">
        <v>285.38299999999998</v>
      </c>
      <c r="AI320" s="22">
        <v>-1.43585E-2</v>
      </c>
      <c r="AJ320" s="22">
        <v>310</v>
      </c>
      <c r="AK320" s="22">
        <v>1.45966</v>
      </c>
      <c r="AL320">
        <f t="shared" si="54"/>
        <v>14.358499999999999</v>
      </c>
      <c r="AM320">
        <f t="shared" si="55"/>
        <v>20.978199255</v>
      </c>
      <c r="AP320" s="9"/>
      <c r="AQ320" s="22">
        <v>0.26901199999999997</v>
      </c>
      <c r="AR320" s="22">
        <v>346.80700000000002</v>
      </c>
      <c r="AS320" s="22">
        <v>-1.6409300000000002E-2</v>
      </c>
      <c r="AT320" s="22">
        <v>310</v>
      </c>
      <c r="AU320" s="22">
        <v>0.26840199999999997</v>
      </c>
      <c r="AV320">
        <f t="shared" si="56"/>
        <v>16.409300000000002</v>
      </c>
      <c r="AW320">
        <f t="shared" si="57"/>
        <v>4.4142986116000005</v>
      </c>
      <c r="AX320" s="9"/>
      <c r="AY320" s="22">
        <v>1.4610300000000001</v>
      </c>
      <c r="AZ320" s="22">
        <v>560.91800000000001</v>
      </c>
      <c r="BA320" s="22">
        <v>-1.43524E-2</v>
      </c>
      <c r="BB320" s="22">
        <v>310</v>
      </c>
      <c r="BC320" s="22">
        <v>1.4605699999999999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2">
        <v>0.26397700000000002</v>
      </c>
      <c r="H321" s="22">
        <v>77.193899999999999</v>
      </c>
      <c r="I321" s="22">
        <v>-1.6473399999999999E-2</v>
      </c>
      <c r="J321" s="22">
        <v>311</v>
      </c>
      <c r="K321" s="22">
        <v>0.26339699999999999</v>
      </c>
      <c r="L321">
        <f t="shared" si="48"/>
        <v>16.473399999999998</v>
      </c>
      <c r="M321">
        <f t="shared" si="49"/>
        <v>4.3485987117999994</v>
      </c>
      <c r="N321" s="9"/>
      <c r="O321" s="22">
        <v>1.4660599999999999</v>
      </c>
      <c r="P321" s="22">
        <v>154.96299999999999</v>
      </c>
      <c r="Q321" s="22">
        <v>-1.4257799999999999E-2</v>
      </c>
      <c r="R321" s="22">
        <v>311</v>
      </c>
      <c r="S321" s="22">
        <v>1.4654499999999999</v>
      </c>
      <c r="T321">
        <f t="shared" si="50"/>
        <v>14.2578</v>
      </c>
      <c r="U321">
        <f t="shared" si="51"/>
        <v>20.902790267999997</v>
      </c>
      <c r="X321" s="9"/>
      <c r="Y321" s="22">
        <v>0.26397700000000002</v>
      </c>
      <c r="Z321" s="22">
        <v>223.029</v>
      </c>
      <c r="AA321" s="22">
        <v>-1.6421499999999999E-2</v>
      </c>
      <c r="AB321" s="22">
        <v>311</v>
      </c>
      <c r="AC321" s="22">
        <v>0.26330599999999998</v>
      </c>
      <c r="AD321">
        <f t="shared" si="52"/>
        <v>16.421499999999998</v>
      </c>
      <c r="AE321">
        <f t="shared" si="53"/>
        <v>4.3348983054999994</v>
      </c>
      <c r="AF321" s="9"/>
      <c r="AG321" s="22">
        <v>1.4660599999999999</v>
      </c>
      <c r="AH321" s="22">
        <v>285.483</v>
      </c>
      <c r="AI321" s="22">
        <v>-1.4291399999999999E-2</v>
      </c>
      <c r="AJ321" s="22">
        <v>311</v>
      </c>
      <c r="AK321" s="22">
        <v>1.4654499999999999</v>
      </c>
      <c r="AL321">
        <f t="shared" si="54"/>
        <v>14.291399999999999</v>
      </c>
      <c r="AM321">
        <f t="shared" si="55"/>
        <v>20.952049883999997</v>
      </c>
      <c r="AP321" s="9"/>
      <c r="AQ321" s="22">
        <v>0.26397700000000002</v>
      </c>
      <c r="AR321" s="22">
        <v>346.90800000000002</v>
      </c>
      <c r="AS321" s="22">
        <v>-1.6412400000000001E-2</v>
      </c>
      <c r="AT321" s="22">
        <v>311</v>
      </c>
      <c r="AU321" s="22">
        <v>0.26330599999999998</v>
      </c>
      <c r="AV321">
        <f t="shared" si="56"/>
        <v>16.412400000000002</v>
      </c>
      <c r="AW321">
        <f t="shared" si="57"/>
        <v>4.3324961148000005</v>
      </c>
      <c r="AX321" s="9"/>
      <c r="AY321" s="22">
        <v>1.4660599999999999</v>
      </c>
      <c r="AZ321" s="22">
        <v>561.01900000000001</v>
      </c>
      <c r="BA321" s="22">
        <v>-1.4263899999999999E-2</v>
      </c>
      <c r="BB321" s="22">
        <v>311</v>
      </c>
      <c r="BC321" s="22">
        <v>1.4660599999999999</v>
      </c>
      <c r="BD321">
        <f t="shared" si="58"/>
        <v>14.2639</v>
      </c>
      <c r="BE321">
        <f t="shared" si="59"/>
        <v>20.911733234</v>
      </c>
    </row>
    <row r="322" spans="6:57">
      <c r="F322" s="9"/>
      <c r="G322" s="22">
        <v>0.25894200000000001</v>
      </c>
      <c r="H322" s="22">
        <v>77.294600000000003</v>
      </c>
      <c r="I322" s="22">
        <v>-1.6473399999999999E-2</v>
      </c>
      <c r="J322" s="22">
        <v>312</v>
      </c>
      <c r="K322" s="22">
        <v>0.258301</v>
      </c>
      <c r="L322">
        <f t="shared" si="48"/>
        <v>16.473399999999998</v>
      </c>
      <c r="M322">
        <f t="shared" si="49"/>
        <v>4.2656551428</v>
      </c>
      <c r="N322" s="9"/>
      <c r="O322" s="22">
        <v>1.4711000000000001</v>
      </c>
      <c r="P322" s="22">
        <v>155.06399999999999</v>
      </c>
      <c r="Q322" s="22">
        <v>-1.41846E-2</v>
      </c>
      <c r="R322" s="22">
        <v>312</v>
      </c>
      <c r="S322" s="22">
        <v>1.4700299999999999</v>
      </c>
      <c r="T322">
        <f t="shared" si="50"/>
        <v>14.1846</v>
      </c>
      <c r="U322">
        <f t="shared" si="51"/>
        <v>20.866965060000002</v>
      </c>
      <c r="X322" s="9"/>
      <c r="Y322" s="22">
        <v>0.25894200000000001</v>
      </c>
      <c r="Z322" s="22">
        <v>223.13</v>
      </c>
      <c r="AA322" s="22">
        <v>-1.6433699999999999E-2</v>
      </c>
      <c r="AB322" s="22">
        <v>312</v>
      </c>
      <c r="AC322" s="22">
        <v>0.25827</v>
      </c>
      <c r="AD322">
        <f t="shared" si="52"/>
        <v>16.433699999999998</v>
      </c>
      <c r="AE322">
        <f t="shared" si="53"/>
        <v>4.2553751453999995</v>
      </c>
      <c r="AF322" s="9"/>
      <c r="AG322" s="22">
        <v>1.4711000000000001</v>
      </c>
      <c r="AH322" s="22">
        <v>285.584</v>
      </c>
      <c r="AI322" s="22">
        <v>-1.4175399999999999E-2</v>
      </c>
      <c r="AJ322" s="22">
        <v>312</v>
      </c>
      <c r="AK322" s="22">
        <v>1.47034</v>
      </c>
      <c r="AL322">
        <f t="shared" si="54"/>
        <v>14.1754</v>
      </c>
      <c r="AM322">
        <f t="shared" si="55"/>
        <v>20.853430939999999</v>
      </c>
      <c r="AP322" s="9"/>
      <c r="AQ322" s="22">
        <v>0.25894200000000001</v>
      </c>
      <c r="AR322" s="22">
        <v>347.00900000000001</v>
      </c>
      <c r="AS322" s="22">
        <v>-1.64154E-2</v>
      </c>
      <c r="AT322" s="22">
        <v>312</v>
      </c>
      <c r="AU322" s="22">
        <v>0.25814799999999999</v>
      </c>
      <c r="AV322">
        <f t="shared" si="56"/>
        <v>16.415400000000002</v>
      </c>
      <c r="AW322">
        <f t="shared" si="57"/>
        <v>4.2506365068000003</v>
      </c>
      <c r="AX322" s="9"/>
      <c r="AY322" s="22">
        <v>1.4711000000000001</v>
      </c>
      <c r="AZ322" s="22">
        <v>561.12</v>
      </c>
      <c r="BA322" s="22">
        <v>-1.4163200000000001E-2</v>
      </c>
      <c r="BB322" s="22">
        <v>312</v>
      </c>
      <c r="BC322" s="22">
        <v>1.4706399999999999</v>
      </c>
      <c r="BD322">
        <f t="shared" si="58"/>
        <v>14.163200000000002</v>
      </c>
      <c r="BE322">
        <f t="shared" si="59"/>
        <v>20.835483520000004</v>
      </c>
    </row>
    <row r="323" spans="6:57">
      <c r="F323" s="9"/>
      <c r="G323" s="22">
        <v>0.25390600000000002</v>
      </c>
      <c r="H323" s="22">
        <v>77.395300000000006</v>
      </c>
      <c r="I323" s="22">
        <v>-1.6464199999999998E-2</v>
      </c>
      <c r="J323" s="22">
        <v>313</v>
      </c>
      <c r="K323" s="22">
        <v>0.25311299999999998</v>
      </c>
      <c r="L323">
        <f t="shared" si="48"/>
        <v>16.464199999999998</v>
      </c>
      <c r="M323">
        <f t="shared" si="49"/>
        <v>4.1803591651999996</v>
      </c>
      <c r="N323" s="9"/>
      <c r="O323" s="22">
        <v>1.47614</v>
      </c>
      <c r="P323" s="22">
        <v>155.16499999999999</v>
      </c>
      <c r="Q323" s="22">
        <v>-1.41174E-2</v>
      </c>
      <c r="R323" s="22">
        <v>313</v>
      </c>
      <c r="S323" s="22">
        <v>1.47522</v>
      </c>
      <c r="T323">
        <f t="shared" si="50"/>
        <v>14.1174</v>
      </c>
      <c r="U323">
        <f t="shared" si="51"/>
        <v>20.839258835999999</v>
      </c>
      <c r="X323" s="9"/>
      <c r="Y323" s="22">
        <v>0.25390600000000002</v>
      </c>
      <c r="Z323" s="22">
        <v>223.23099999999999</v>
      </c>
      <c r="AA323" s="22">
        <v>-1.6427600000000001E-2</v>
      </c>
      <c r="AB323" s="22">
        <v>313</v>
      </c>
      <c r="AC323" s="22">
        <v>0.25326500000000002</v>
      </c>
      <c r="AD323">
        <f t="shared" si="52"/>
        <v>16.427600000000002</v>
      </c>
      <c r="AE323">
        <f t="shared" si="53"/>
        <v>4.1710662056000007</v>
      </c>
      <c r="AF323" s="9"/>
      <c r="AG323" s="22">
        <v>1.47614</v>
      </c>
      <c r="AH323" s="22">
        <v>285.685</v>
      </c>
      <c r="AI323" s="22">
        <v>-1.4074700000000001E-2</v>
      </c>
      <c r="AJ323" s="22">
        <v>313</v>
      </c>
      <c r="AK323" s="22">
        <v>1.4755199999999999</v>
      </c>
      <c r="AL323">
        <f t="shared" si="54"/>
        <v>14.0747</v>
      </c>
      <c r="AM323">
        <f t="shared" si="55"/>
        <v>20.776227658</v>
      </c>
      <c r="AP323" s="9"/>
      <c r="AQ323" s="22">
        <v>0.25390600000000002</v>
      </c>
      <c r="AR323" s="22">
        <v>347.11</v>
      </c>
      <c r="AS323" s="22">
        <v>-1.64154E-2</v>
      </c>
      <c r="AT323" s="22">
        <v>313</v>
      </c>
      <c r="AU323" s="22">
        <v>0.25317400000000001</v>
      </c>
      <c r="AV323">
        <f t="shared" si="56"/>
        <v>16.415400000000002</v>
      </c>
      <c r="AW323">
        <f t="shared" si="57"/>
        <v>4.1679685524000005</v>
      </c>
      <c r="AX323" s="9"/>
      <c r="AY323" s="22">
        <v>1.47614</v>
      </c>
      <c r="AZ323" s="22">
        <v>561.22</v>
      </c>
      <c r="BA323" s="22">
        <v>-1.409E-2</v>
      </c>
      <c r="BB323" s="22">
        <v>313</v>
      </c>
      <c r="BC323" s="22">
        <v>1.47522</v>
      </c>
      <c r="BD323">
        <f t="shared" si="58"/>
        <v>14.09</v>
      </c>
      <c r="BE323">
        <f t="shared" si="59"/>
        <v>20.798812600000002</v>
      </c>
    </row>
    <row r="324" spans="6:57">
      <c r="F324" s="9"/>
      <c r="G324" s="22">
        <v>0.24887100000000001</v>
      </c>
      <c r="H324" s="22">
        <v>77.495999999999995</v>
      </c>
      <c r="I324" s="22">
        <v>-1.6473399999999999E-2</v>
      </c>
      <c r="J324" s="22">
        <v>314</v>
      </c>
      <c r="K324" s="22">
        <v>0.24838299999999999</v>
      </c>
      <c r="L324">
        <f t="shared" si="48"/>
        <v>16.473399999999998</v>
      </c>
      <c r="M324">
        <f t="shared" si="49"/>
        <v>4.0997515313999999</v>
      </c>
      <c r="N324" s="9"/>
      <c r="O324" s="22">
        <v>1.4811700000000001</v>
      </c>
      <c r="P324" s="22">
        <v>155.26499999999999</v>
      </c>
      <c r="Q324" s="22">
        <v>-1.4025900000000001E-2</v>
      </c>
      <c r="R324" s="22">
        <v>314</v>
      </c>
      <c r="S324" s="22">
        <v>1.48071</v>
      </c>
      <c r="T324">
        <f t="shared" si="50"/>
        <v>14.0259</v>
      </c>
      <c r="U324">
        <f t="shared" si="51"/>
        <v>20.774742303</v>
      </c>
      <c r="X324" s="9"/>
      <c r="Y324" s="22">
        <v>0.24887100000000001</v>
      </c>
      <c r="Z324" s="22">
        <v>223.33099999999999</v>
      </c>
      <c r="AA324" s="22">
        <v>-1.6430699999999999E-2</v>
      </c>
      <c r="AB324" s="22">
        <v>314</v>
      </c>
      <c r="AC324" s="22">
        <v>0.24835199999999999</v>
      </c>
      <c r="AD324">
        <f t="shared" si="52"/>
        <v>16.430699999999998</v>
      </c>
      <c r="AE324">
        <f t="shared" si="53"/>
        <v>4.0891247396999999</v>
      </c>
      <c r="AF324" s="9"/>
      <c r="AG324" s="22">
        <v>1.4811700000000001</v>
      </c>
      <c r="AH324" s="22">
        <v>285.78500000000003</v>
      </c>
      <c r="AI324" s="22">
        <v>-1.3974E-2</v>
      </c>
      <c r="AJ324" s="22">
        <v>314</v>
      </c>
      <c r="AK324" s="22">
        <v>1.4801</v>
      </c>
      <c r="AL324">
        <f t="shared" si="54"/>
        <v>13.974</v>
      </c>
      <c r="AM324">
        <f t="shared" si="55"/>
        <v>20.697869580000003</v>
      </c>
      <c r="AP324" s="9"/>
      <c r="AQ324" s="22">
        <v>0.24887100000000001</v>
      </c>
      <c r="AR324" s="22">
        <v>347.21</v>
      </c>
      <c r="AS324" s="22">
        <v>-1.64154E-2</v>
      </c>
      <c r="AT324" s="22">
        <v>314</v>
      </c>
      <c r="AU324" s="22">
        <v>0.248199</v>
      </c>
      <c r="AV324">
        <f t="shared" si="56"/>
        <v>16.415400000000002</v>
      </c>
      <c r="AW324">
        <f t="shared" si="57"/>
        <v>4.085317013400001</v>
      </c>
      <c r="AX324" s="9"/>
      <c r="AY324" s="22">
        <v>1.4811700000000001</v>
      </c>
      <c r="AZ324" s="22">
        <v>561.32100000000003</v>
      </c>
      <c r="BA324" s="22">
        <v>-1.3998399999999999E-2</v>
      </c>
      <c r="BB324" s="22">
        <v>314</v>
      </c>
      <c r="BC324" s="22">
        <v>1.48102</v>
      </c>
      <c r="BD324">
        <f t="shared" si="58"/>
        <v>13.9984</v>
      </c>
      <c r="BE324">
        <f t="shared" si="59"/>
        <v>20.734010128000001</v>
      </c>
    </row>
    <row r="325" spans="6:57">
      <c r="F325" s="9"/>
      <c r="G325" s="22">
        <v>0.243835</v>
      </c>
      <c r="H325" s="22">
        <v>77.596699999999998</v>
      </c>
      <c r="I325" s="22">
        <v>-1.64703E-2</v>
      </c>
      <c r="J325" s="22">
        <v>315</v>
      </c>
      <c r="K325" s="22">
        <v>0.243225</v>
      </c>
      <c r="L325">
        <f t="shared" si="48"/>
        <v>16.470300000000002</v>
      </c>
      <c r="M325">
        <f t="shared" si="49"/>
        <v>4.0160356005000004</v>
      </c>
      <c r="N325" s="9"/>
      <c r="O325" s="22">
        <v>1.48621</v>
      </c>
      <c r="P325" s="22">
        <v>155.36600000000001</v>
      </c>
      <c r="Q325" s="22">
        <v>-1.39191E-2</v>
      </c>
      <c r="R325" s="22">
        <v>315</v>
      </c>
      <c r="S325" s="22">
        <v>1.48529</v>
      </c>
      <c r="T325">
        <f t="shared" si="50"/>
        <v>13.9191</v>
      </c>
      <c r="U325">
        <f t="shared" si="51"/>
        <v>20.686705611000001</v>
      </c>
      <c r="X325" s="9"/>
      <c r="Y325" s="22">
        <v>0.243835</v>
      </c>
      <c r="Z325" s="22">
        <v>223.43199999999999</v>
      </c>
      <c r="AA325" s="22">
        <v>-1.6439800000000001E-2</v>
      </c>
      <c r="AB325" s="22">
        <v>315</v>
      </c>
      <c r="AC325" s="22">
        <v>0.24316399999999999</v>
      </c>
      <c r="AD325">
        <f t="shared" si="52"/>
        <v>16.439800000000002</v>
      </c>
      <c r="AE325">
        <f t="shared" si="53"/>
        <v>4.0085986330000001</v>
      </c>
      <c r="AF325" s="9"/>
      <c r="AG325" s="22">
        <v>1.48621</v>
      </c>
      <c r="AH325" s="22">
        <v>285.88600000000002</v>
      </c>
      <c r="AI325" s="22">
        <v>-1.38885E-2</v>
      </c>
      <c r="AJ325" s="22">
        <v>315</v>
      </c>
      <c r="AK325" s="22">
        <v>1.48529</v>
      </c>
      <c r="AL325">
        <f t="shared" si="54"/>
        <v>13.888500000000001</v>
      </c>
      <c r="AM325">
        <f t="shared" si="55"/>
        <v>20.641227585000003</v>
      </c>
      <c r="AP325" s="9"/>
      <c r="AQ325" s="22">
        <v>0.243835</v>
      </c>
      <c r="AR325" s="22">
        <v>347.31099999999998</v>
      </c>
      <c r="AS325" s="22">
        <v>-1.6418499999999999E-2</v>
      </c>
      <c r="AT325" s="22">
        <v>315</v>
      </c>
      <c r="AU325" s="22">
        <v>0.24310300000000001</v>
      </c>
      <c r="AV325">
        <f t="shared" si="56"/>
        <v>16.418499999999998</v>
      </c>
      <c r="AW325">
        <f t="shared" si="57"/>
        <v>4.0034049474999991</v>
      </c>
      <c r="AX325" s="9"/>
      <c r="AY325" s="22">
        <v>1.48621</v>
      </c>
      <c r="AZ325" s="22">
        <v>561.42200000000003</v>
      </c>
      <c r="BA325" s="22">
        <v>-1.38916E-2</v>
      </c>
      <c r="BB325" s="22">
        <v>315</v>
      </c>
      <c r="BC325" s="22">
        <v>1.4856</v>
      </c>
      <c r="BD325">
        <f t="shared" si="58"/>
        <v>13.8916</v>
      </c>
      <c r="BE325">
        <f t="shared" si="59"/>
        <v>20.645834836000002</v>
      </c>
    </row>
    <row r="326" spans="6:57">
      <c r="F326" s="9"/>
      <c r="G326" s="22">
        <v>0.23880000000000001</v>
      </c>
      <c r="H326" s="22">
        <v>77.697400000000002</v>
      </c>
      <c r="I326" s="22">
        <v>-1.64703E-2</v>
      </c>
      <c r="J326" s="22">
        <v>316</v>
      </c>
      <c r="K326" s="22">
        <v>0.23815900000000001</v>
      </c>
      <c r="L326">
        <f t="shared" si="48"/>
        <v>16.470300000000002</v>
      </c>
      <c r="M326">
        <f t="shared" si="49"/>
        <v>3.9331076400000007</v>
      </c>
      <c r="N326" s="9"/>
      <c r="O326" s="22">
        <v>1.4912399999999999</v>
      </c>
      <c r="P326" s="22">
        <v>155.46700000000001</v>
      </c>
      <c r="Q326" s="22">
        <v>-1.38367E-2</v>
      </c>
      <c r="R326" s="22">
        <v>316</v>
      </c>
      <c r="S326" s="22">
        <v>1.49078</v>
      </c>
      <c r="T326">
        <f t="shared" si="50"/>
        <v>13.8367</v>
      </c>
      <c r="U326">
        <f t="shared" si="51"/>
        <v>20.633840507999999</v>
      </c>
      <c r="X326" s="9"/>
      <c r="Y326" s="22">
        <v>0.23880000000000001</v>
      </c>
      <c r="Z326" s="22">
        <v>223.53299999999999</v>
      </c>
      <c r="AA326" s="22">
        <v>-1.6439800000000001E-2</v>
      </c>
      <c r="AB326" s="22">
        <v>316</v>
      </c>
      <c r="AC326" s="22">
        <v>0.238312</v>
      </c>
      <c r="AD326">
        <f t="shared" si="52"/>
        <v>16.439800000000002</v>
      </c>
      <c r="AE326">
        <f t="shared" si="53"/>
        <v>3.9258242400000007</v>
      </c>
      <c r="AF326" s="9"/>
      <c r="AG326" s="22">
        <v>1.4912399999999999</v>
      </c>
      <c r="AH326" s="22">
        <v>285.98700000000002</v>
      </c>
      <c r="AI326" s="22">
        <v>-1.37939E-2</v>
      </c>
      <c r="AJ326" s="22">
        <v>316</v>
      </c>
      <c r="AK326" s="22">
        <v>1.49048</v>
      </c>
      <c r="AL326">
        <f t="shared" si="54"/>
        <v>13.793899999999999</v>
      </c>
      <c r="AM326">
        <f t="shared" si="55"/>
        <v>20.570015435999998</v>
      </c>
      <c r="AP326" s="9"/>
      <c r="AQ326" s="22">
        <v>0.23880000000000001</v>
      </c>
      <c r="AR326" s="22">
        <v>347.41199999999998</v>
      </c>
      <c r="AS326" s="22">
        <v>-1.6424600000000001E-2</v>
      </c>
      <c r="AT326" s="22">
        <v>316</v>
      </c>
      <c r="AU326" s="22">
        <v>0.23825099999999999</v>
      </c>
      <c r="AV326">
        <f t="shared" si="56"/>
        <v>16.424600000000002</v>
      </c>
      <c r="AW326">
        <f t="shared" si="57"/>
        <v>3.9221944800000004</v>
      </c>
      <c r="AX326" s="9"/>
      <c r="AY326" s="22">
        <v>1.4912399999999999</v>
      </c>
      <c r="AZ326" s="22">
        <v>561.52300000000002</v>
      </c>
      <c r="BA326" s="22">
        <v>-1.37939E-2</v>
      </c>
      <c r="BB326" s="22">
        <v>316</v>
      </c>
      <c r="BC326" s="22">
        <v>1.49017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0.233765</v>
      </c>
      <c r="H327" s="22">
        <v>77.798100000000005</v>
      </c>
      <c r="I327" s="22">
        <v>-1.6467300000000001E-2</v>
      </c>
      <c r="J327" s="22">
        <v>317</v>
      </c>
      <c r="K327" s="22">
        <v>0.23321500000000001</v>
      </c>
      <c r="L327">
        <f t="shared" si="48"/>
        <v>16.467300000000002</v>
      </c>
      <c r="M327">
        <f t="shared" si="49"/>
        <v>3.8494783845000002</v>
      </c>
      <c r="N327" s="9"/>
      <c r="O327" s="22">
        <v>1.4962800000000001</v>
      </c>
      <c r="P327" s="22">
        <v>155.56700000000001</v>
      </c>
      <c r="Q327" s="22">
        <v>-1.3736E-2</v>
      </c>
      <c r="R327" s="22">
        <v>317</v>
      </c>
      <c r="S327" s="22">
        <v>1.4956700000000001</v>
      </c>
      <c r="T327">
        <f t="shared" si="50"/>
        <v>13.736000000000001</v>
      </c>
      <c r="U327">
        <f t="shared" si="51"/>
        <v>20.552902080000003</v>
      </c>
      <c r="X327" s="9"/>
      <c r="Y327" s="22">
        <v>0.233765</v>
      </c>
      <c r="Z327" s="22">
        <v>223.63300000000001</v>
      </c>
      <c r="AA327" s="22">
        <v>-1.6433699999999999E-2</v>
      </c>
      <c r="AB327" s="22">
        <v>317</v>
      </c>
      <c r="AC327" s="22">
        <v>0.23297100000000001</v>
      </c>
      <c r="AD327">
        <f t="shared" si="52"/>
        <v>16.433699999999998</v>
      </c>
      <c r="AE327">
        <f t="shared" si="53"/>
        <v>3.8416238804999994</v>
      </c>
      <c r="AF327" s="9"/>
      <c r="AG327" s="22">
        <v>1.4962800000000001</v>
      </c>
      <c r="AH327" s="22">
        <v>286.08699999999999</v>
      </c>
      <c r="AI327" s="22">
        <v>-1.36963E-2</v>
      </c>
      <c r="AJ327" s="22">
        <v>317</v>
      </c>
      <c r="AK327" s="22">
        <v>1.4956700000000001</v>
      </c>
      <c r="AL327">
        <f t="shared" si="54"/>
        <v>13.696299999999999</v>
      </c>
      <c r="AM327">
        <f t="shared" si="55"/>
        <v>20.493499763999999</v>
      </c>
      <c r="AP327" s="9"/>
      <c r="AQ327" s="22">
        <v>0.233765</v>
      </c>
      <c r="AR327" s="22">
        <v>347.512</v>
      </c>
      <c r="AS327" s="22">
        <v>-1.6421499999999999E-2</v>
      </c>
      <c r="AT327" s="22">
        <v>317</v>
      </c>
      <c r="AU327" s="22">
        <v>0.233185</v>
      </c>
      <c r="AV327">
        <f t="shared" si="56"/>
        <v>16.421499999999998</v>
      </c>
      <c r="AW327">
        <f t="shared" si="57"/>
        <v>3.8387719474999997</v>
      </c>
      <c r="AX327" s="9"/>
      <c r="AY327" s="22">
        <v>1.4962800000000001</v>
      </c>
      <c r="AZ327" s="22">
        <v>561.62300000000005</v>
      </c>
      <c r="BA327" s="22">
        <v>-1.3693200000000001E-2</v>
      </c>
      <c r="BB327" s="22">
        <v>317</v>
      </c>
      <c r="BC327" s="22">
        <v>1.4950600000000001</v>
      </c>
      <c r="BD327">
        <f t="shared" si="58"/>
        <v>13.693200000000001</v>
      </c>
      <c r="BE327">
        <f t="shared" si="59"/>
        <v>20.488861296000003</v>
      </c>
    </row>
    <row r="328" spans="6:57">
      <c r="F328" s="9"/>
      <c r="G328" s="22">
        <v>0.22872899999999999</v>
      </c>
      <c r="H328" s="22">
        <v>77.898899999999998</v>
      </c>
      <c r="I328" s="22">
        <v>-1.6467300000000001E-2</v>
      </c>
      <c r="J328" s="22">
        <v>318</v>
      </c>
      <c r="K328" s="22">
        <v>0.22817999999999999</v>
      </c>
      <c r="L328">
        <f t="shared" si="48"/>
        <v>16.467300000000002</v>
      </c>
      <c r="M328">
        <f t="shared" si="49"/>
        <v>3.7665490617000001</v>
      </c>
      <c r="N328" s="9"/>
      <c r="O328" s="22">
        <v>1.5013099999999999</v>
      </c>
      <c r="P328" s="22">
        <v>155.66800000000001</v>
      </c>
      <c r="Q328" s="22">
        <v>-1.362E-2</v>
      </c>
      <c r="R328" s="22">
        <v>318</v>
      </c>
      <c r="S328" s="22">
        <v>1.5005500000000001</v>
      </c>
      <c r="T328">
        <f t="shared" si="50"/>
        <v>13.620000000000001</v>
      </c>
      <c r="U328">
        <f t="shared" si="51"/>
        <v>20.4478422</v>
      </c>
      <c r="X328" s="9"/>
      <c r="Y328" s="22">
        <v>0.22872899999999999</v>
      </c>
      <c r="Z328" s="22">
        <v>223.73400000000001</v>
      </c>
      <c r="AA328" s="22">
        <v>-1.6439800000000001E-2</v>
      </c>
      <c r="AB328" s="22">
        <v>318</v>
      </c>
      <c r="AC328" s="22">
        <v>0.228271</v>
      </c>
      <c r="AD328">
        <f t="shared" si="52"/>
        <v>16.439800000000002</v>
      </c>
      <c r="AE328">
        <f t="shared" si="53"/>
        <v>3.7602590142000003</v>
      </c>
      <c r="AF328" s="9"/>
      <c r="AG328" s="22">
        <v>1.5013099999999999</v>
      </c>
      <c r="AH328" s="22">
        <v>286.18799999999999</v>
      </c>
      <c r="AI328" s="22">
        <v>-1.3610799999999999E-2</v>
      </c>
      <c r="AJ328" s="22">
        <v>318</v>
      </c>
      <c r="AK328" s="22">
        <v>1.5005500000000001</v>
      </c>
      <c r="AL328">
        <f t="shared" si="54"/>
        <v>13.610799999999999</v>
      </c>
      <c r="AM328">
        <f t="shared" si="55"/>
        <v>20.434030147999998</v>
      </c>
      <c r="AP328" s="9"/>
      <c r="AQ328" s="22">
        <v>0.22872899999999999</v>
      </c>
      <c r="AR328" s="22">
        <v>347.613</v>
      </c>
      <c r="AS328" s="22">
        <v>-1.6430699999999999E-2</v>
      </c>
      <c r="AT328" s="22">
        <v>318</v>
      </c>
      <c r="AU328" s="22">
        <v>0.22811899999999999</v>
      </c>
      <c r="AV328">
        <f t="shared" si="56"/>
        <v>16.430699999999998</v>
      </c>
      <c r="AW328">
        <f t="shared" si="57"/>
        <v>3.7581775802999995</v>
      </c>
      <c r="AX328" s="9"/>
      <c r="AY328" s="22">
        <v>1.5013099999999999</v>
      </c>
      <c r="AZ328" s="22">
        <v>561.72400000000005</v>
      </c>
      <c r="BA328" s="22">
        <v>-1.36017E-2</v>
      </c>
      <c r="BB328" s="22">
        <v>318</v>
      </c>
      <c r="BC328" s="22">
        <v>1.50024</v>
      </c>
      <c r="BD328">
        <f t="shared" si="58"/>
        <v>13.601699999999999</v>
      </c>
      <c r="BE328">
        <f t="shared" si="59"/>
        <v>20.420368226999997</v>
      </c>
    </row>
    <row r="329" spans="6:57">
      <c r="F329" s="9"/>
      <c r="G329" s="22">
        <v>0.223694</v>
      </c>
      <c r="H329" s="22">
        <v>77.999600000000001</v>
      </c>
      <c r="I329" s="22">
        <v>-1.6482500000000001E-2</v>
      </c>
      <c r="J329" s="22">
        <v>319</v>
      </c>
      <c r="K329" s="22">
        <v>0.223083</v>
      </c>
      <c r="L329">
        <f t="shared" si="48"/>
        <v>16.482500000000002</v>
      </c>
      <c r="M329">
        <f t="shared" si="49"/>
        <v>3.6870363550000005</v>
      </c>
      <c r="N329" s="9"/>
      <c r="O329" s="22">
        <v>1.5063500000000001</v>
      </c>
      <c r="P329" s="22">
        <v>155.76900000000001</v>
      </c>
      <c r="Q329" s="22">
        <v>-1.34705E-2</v>
      </c>
      <c r="R329" s="22">
        <v>319</v>
      </c>
      <c r="S329" s="22">
        <v>1.50543</v>
      </c>
      <c r="T329">
        <f t="shared" si="50"/>
        <v>13.470499999999999</v>
      </c>
      <c r="U329">
        <f t="shared" si="51"/>
        <v>20.291287675</v>
      </c>
      <c r="X329" s="9"/>
      <c r="Y329" s="22">
        <v>0.223694</v>
      </c>
      <c r="Z329" s="22">
        <v>223.83500000000001</v>
      </c>
      <c r="AA329" s="22">
        <v>-1.6433699999999999E-2</v>
      </c>
      <c r="AB329" s="22">
        <v>319</v>
      </c>
      <c r="AC329" s="22">
        <v>0.22314500000000001</v>
      </c>
      <c r="AD329">
        <f t="shared" si="52"/>
        <v>16.433699999999998</v>
      </c>
      <c r="AE329">
        <f t="shared" si="53"/>
        <v>3.6761200877999998</v>
      </c>
      <c r="AF329" s="9"/>
      <c r="AG329" s="22">
        <v>1.5063500000000001</v>
      </c>
      <c r="AH329" s="22">
        <v>286.28899999999999</v>
      </c>
      <c r="AI329" s="22">
        <v>-1.3507099999999999E-2</v>
      </c>
      <c r="AJ329" s="22">
        <v>319</v>
      </c>
      <c r="AK329" s="22">
        <v>1.5063500000000001</v>
      </c>
      <c r="AL329">
        <f t="shared" si="54"/>
        <v>13.507099999999999</v>
      </c>
      <c r="AM329">
        <f t="shared" si="55"/>
        <v>20.346420085000002</v>
      </c>
      <c r="AP329" s="9"/>
      <c r="AQ329" s="22">
        <v>0.223694</v>
      </c>
      <c r="AR329" s="22">
        <v>347.714</v>
      </c>
      <c r="AS329" s="22">
        <v>-1.6430699999999999E-2</v>
      </c>
      <c r="AT329" s="22">
        <v>319</v>
      </c>
      <c r="AU329" s="22">
        <v>0.22289999999999999</v>
      </c>
      <c r="AV329">
        <f t="shared" si="56"/>
        <v>16.430699999999998</v>
      </c>
      <c r="AW329">
        <f t="shared" si="57"/>
        <v>3.6754490057999996</v>
      </c>
      <c r="AX329" s="9"/>
      <c r="AY329" s="22">
        <v>1.5063500000000001</v>
      </c>
      <c r="AZ329" s="22">
        <v>561.82500000000005</v>
      </c>
      <c r="BA329" s="22">
        <v>-1.3501000000000001E-2</v>
      </c>
      <c r="BB329" s="22">
        <v>319</v>
      </c>
      <c r="BC329" s="22">
        <v>1.5057400000000001</v>
      </c>
      <c r="BD329">
        <f t="shared" si="58"/>
        <v>13.501000000000001</v>
      </c>
      <c r="BE329">
        <f t="shared" si="59"/>
        <v>20.337231350000003</v>
      </c>
    </row>
    <row r="330" spans="6:57">
      <c r="F330" s="9"/>
      <c r="G330" s="22">
        <v>0.21865799999999999</v>
      </c>
      <c r="H330" s="22">
        <v>78.100300000000004</v>
      </c>
      <c r="I330" s="22">
        <v>-1.6473399999999999E-2</v>
      </c>
      <c r="J330" s="22">
        <v>320</v>
      </c>
      <c r="K330" s="22">
        <v>0.217865</v>
      </c>
      <c r="L330">
        <f t="shared" si="48"/>
        <v>16.473399999999998</v>
      </c>
      <c r="M330">
        <f t="shared" si="49"/>
        <v>3.6020406971999996</v>
      </c>
      <c r="N330" s="9"/>
      <c r="O330" s="22">
        <v>1.5113799999999999</v>
      </c>
      <c r="P330" s="22">
        <v>155.87</v>
      </c>
      <c r="Q330" s="22">
        <v>-1.33667E-2</v>
      </c>
      <c r="R330" s="22">
        <v>320</v>
      </c>
      <c r="S330" s="22">
        <v>1.5106200000000001</v>
      </c>
      <c r="T330">
        <f t="shared" si="50"/>
        <v>13.3667</v>
      </c>
      <c r="U330">
        <f t="shared" si="51"/>
        <v>20.202163045999999</v>
      </c>
      <c r="X330" s="9"/>
      <c r="Y330" s="22">
        <v>0.21865799999999999</v>
      </c>
      <c r="Z330" s="22">
        <v>223.93600000000001</v>
      </c>
      <c r="AA330" s="22">
        <v>-1.6424600000000001E-2</v>
      </c>
      <c r="AB330" s="22">
        <v>320</v>
      </c>
      <c r="AC330" s="22">
        <v>0.21814</v>
      </c>
      <c r="AD330">
        <f t="shared" si="52"/>
        <v>16.424600000000002</v>
      </c>
      <c r="AE330">
        <f t="shared" si="53"/>
        <v>3.5913701868000003</v>
      </c>
      <c r="AF330" s="9"/>
      <c r="AG330" s="22">
        <v>1.5113799999999999</v>
      </c>
      <c r="AH330" s="22">
        <v>286.39</v>
      </c>
      <c r="AI330" s="22">
        <v>-1.3412500000000001E-2</v>
      </c>
      <c r="AJ330" s="22">
        <v>320</v>
      </c>
      <c r="AK330" s="22">
        <v>1.5100100000000001</v>
      </c>
      <c r="AL330">
        <f t="shared" si="54"/>
        <v>13.412500000000001</v>
      </c>
      <c r="AM330">
        <f t="shared" si="55"/>
        <v>20.271384250000001</v>
      </c>
      <c r="AP330" s="9"/>
      <c r="AQ330" s="22">
        <v>0.21865799999999999</v>
      </c>
      <c r="AR330" s="22">
        <v>347.815</v>
      </c>
      <c r="AS330" s="22">
        <v>-1.6427600000000001E-2</v>
      </c>
      <c r="AT330" s="22">
        <v>320</v>
      </c>
      <c r="AU330" s="22">
        <v>0.21820100000000001</v>
      </c>
      <c r="AV330">
        <f t="shared" si="56"/>
        <v>16.427600000000002</v>
      </c>
      <c r="AW330">
        <f t="shared" si="57"/>
        <v>3.5920261608000001</v>
      </c>
      <c r="AX330" s="9"/>
      <c r="AY330" s="22">
        <v>1.5113799999999999</v>
      </c>
      <c r="AZ330" s="22">
        <v>561.92499999999995</v>
      </c>
      <c r="BA330" s="22">
        <v>-1.34094E-2</v>
      </c>
      <c r="BB330" s="22">
        <v>320</v>
      </c>
      <c r="BC330" s="22">
        <v>1.5106200000000001</v>
      </c>
      <c r="BD330">
        <f t="shared" si="58"/>
        <v>13.4094</v>
      </c>
      <c r="BE330">
        <f t="shared" si="59"/>
        <v>20.266698972</v>
      </c>
    </row>
    <row r="331" spans="6:57">
      <c r="F331" s="9"/>
      <c r="G331" s="22">
        <v>0.21362300000000001</v>
      </c>
      <c r="H331" s="22">
        <v>78.200999999999993</v>
      </c>
      <c r="I331" s="22">
        <v>-1.6464199999999998E-2</v>
      </c>
      <c r="J331" s="22">
        <v>321</v>
      </c>
      <c r="K331" s="22">
        <v>0.212982</v>
      </c>
      <c r="L331">
        <f t="shared" si="48"/>
        <v>16.464199999999998</v>
      </c>
      <c r="M331">
        <f t="shared" si="49"/>
        <v>3.5171317965999997</v>
      </c>
      <c r="N331" s="9"/>
      <c r="O331" s="22">
        <v>1.5164200000000001</v>
      </c>
      <c r="P331" s="22">
        <v>155.97</v>
      </c>
      <c r="Q331" s="22">
        <v>-1.32538E-2</v>
      </c>
      <c r="R331" s="22">
        <v>321</v>
      </c>
      <c r="S331" s="22">
        <v>1.5161100000000001</v>
      </c>
      <c r="T331">
        <f t="shared" si="50"/>
        <v>13.2538</v>
      </c>
      <c r="U331">
        <f t="shared" si="51"/>
        <v>20.098327396000002</v>
      </c>
      <c r="X331" s="9"/>
      <c r="Y331" s="22">
        <v>0.21362300000000001</v>
      </c>
      <c r="Z331" s="22">
        <v>224.036</v>
      </c>
      <c r="AA331" s="22">
        <v>-1.6430699999999999E-2</v>
      </c>
      <c r="AB331" s="22">
        <v>321</v>
      </c>
      <c r="AC331" s="22">
        <v>0.212952</v>
      </c>
      <c r="AD331">
        <f t="shared" si="52"/>
        <v>16.430699999999998</v>
      </c>
      <c r="AE331">
        <f t="shared" si="53"/>
        <v>3.5099754260999996</v>
      </c>
      <c r="AF331" s="9"/>
      <c r="AG331" s="22">
        <v>1.5164200000000001</v>
      </c>
      <c r="AH331" s="22">
        <v>286.49</v>
      </c>
      <c r="AI331" s="22">
        <v>-1.3296499999999999E-2</v>
      </c>
      <c r="AJ331" s="22">
        <v>321</v>
      </c>
      <c r="AK331" s="22">
        <v>1.5158100000000001</v>
      </c>
      <c r="AL331">
        <f t="shared" si="54"/>
        <v>13.2965</v>
      </c>
      <c r="AM331">
        <f t="shared" si="55"/>
        <v>20.16307853</v>
      </c>
      <c r="AP331" s="9"/>
      <c r="AQ331" s="22">
        <v>0.21362300000000001</v>
      </c>
      <c r="AR331" s="22">
        <v>347.91500000000002</v>
      </c>
      <c r="AS331" s="22">
        <v>-1.6427600000000001E-2</v>
      </c>
      <c r="AT331" s="22">
        <v>321</v>
      </c>
      <c r="AU331" s="22">
        <v>0.21313499999999999</v>
      </c>
      <c r="AV331">
        <f t="shared" si="56"/>
        <v>16.427600000000002</v>
      </c>
      <c r="AW331">
        <f t="shared" si="57"/>
        <v>3.5093131948000007</v>
      </c>
      <c r="AX331" s="9"/>
      <c r="AY331" s="22">
        <v>1.5164200000000001</v>
      </c>
      <c r="AZ331" s="22">
        <v>562.02599999999995</v>
      </c>
      <c r="BA331" s="22">
        <v>-1.32935E-2</v>
      </c>
      <c r="BB331" s="22">
        <v>321</v>
      </c>
      <c r="BC331" s="22">
        <v>1.5158100000000001</v>
      </c>
      <c r="BD331">
        <f t="shared" si="58"/>
        <v>13.2935</v>
      </c>
      <c r="BE331">
        <f t="shared" si="59"/>
        <v>20.158529270000002</v>
      </c>
    </row>
    <row r="332" spans="6:57">
      <c r="F332" s="9"/>
      <c r="G332" s="22">
        <v>0.208588</v>
      </c>
      <c r="H332" s="22">
        <v>78.301699999999997</v>
      </c>
      <c r="I332" s="22">
        <v>-1.6473399999999999E-2</v>
      </c>
      <c r="J332" s="22">
        <v>322</v>
      </c>
      <c r="K332" s="22">
        <v>0.208069</v>
      </c>
      <c r="L332">
        <f t="shared" ref="L332:L394" si="60">-I332/$F$2*1000</f>
        <v>16.473399999999998</v>
      </c>
      <c r="M332">
        <f t="shared" ref="M332:M394" si="61">L332*G332</f>
        <v>3.4361535591999997</v>
      </c>
      <c r="N332" s="9"/>
      <c r="O332" s="22">
        <v>1.52145</v>
      </c>
      <c r="P332" s="22">
        <v>156.071</v>
      </c>
      <c r="Q332" s="22">
        <v>-1.31378E-2</v>
      </c>
      <c r="R332" s="22">
        <v>322</v>
      </c>
      <c r="S332" s="22">
        <v>1.5213000000000001</v>
      </c>
      <c r="T332">
        <f t="shared" ref="T332:T394" si="62">-Q332/$F$2*1000</f>
        <v>13.1378</v>
      </c>
      <c r="U332">
        <f t="shared" ref="U332:U394" si="63">T332*O332</f>
        <v>19.988505809999999</v>
      </c>
      <c r="X332" s="9"/>
      <c r="Y332" s="22">
        <v>0.208588</v>
      </c>
      <c r="Z332" s="22">
        <v>224.137</v>
      </c>
      <c r="AA332" s="22">
        <v>-1.6448999999999998E-2</v>
      </c>
      <c r="AB332" s="22">
        <v>322</v>
      </c>
      <c r="AC332" s="22">
        <v>0.208008</v>
      </c>
      <c r="AD332">
        <f t="shared" ref="AD332:AD394" si="64">-AA332/$F$2*1000</f>
        <v>16.448999999999998</v>
      </c>
      <c r="AE332">
        <f t="shared" ref="AE332:AE394" si="65">AD332*Y332</f>
        <v>3.4310640119999993</v>
      </c>
      <c r="AF332" s="9"/>
      <c r="AG332" s="22">
        <v>1.52145</v>
      </c>
      <c r="AH332" s="22">
        <v>286.59100000000001</v>
      </c>
      <c r="AI332" s="22">
        <v>-1.32111E-2</v>
      </c>
      <c r="AJ332" s="22">
        <v>322</v>
      </c>
      <c r="AK332" s="22">
        <v>1.5206900000000001</v>
      </c>
      <c r="AL332">
        <f t="shared" ref="AL332:AL394" si="66">-AI332/$F$2*1000</f>
        <v>13.2111</v>
      </c>
      <c r="AM332">
        <f t="shared" ref="AM332:AM394" si="67">AL332*AG332</f>
        <v>20.100028094999999</v>
      </c>
      <c r="AP332" s="9"/>
      <c r="AQ332" s="22">
        <v>0.208588</v>
      </c>
      <c r="AR332" s="22">
        <v>348.01600000000002</v>
      </c>
      <c r="AS332" s="22">
        <v>-1.6421499999999999E-2</v>
      </c>
      <c r="AT332" s="22">
        <v>322</v>
      </c>
      <c r="AU332" s="22">
        <v>0.208069</v>
      </c>
      <c r="AV332">
        <f t="shared" ref="AV332:AV394" si="68">-AS332/$F$2*1000</f>
        <v>16.421499999999998</v>
      </c>
      <c r="AW332">
        <f t="shared" ref="AW332:AW394" si="69">AV332*AQ332</f>
        <v>3.4253278419999997</v>
      </c>
      <c r="AX332" s="9"/>
      <c r="AY332" s="22">
        <v>1.52145</v>
      </c>
      <c r="AZ332" s="22">
        <v>562.12699999999995</v>
      </c>
      <c r="BA332" s="22">
        <v>-1.31653E-2</v>
      </c>
      <c r="BB332" s="22">
        <v>322</v>
      </c>
      <c r="BC332" s="22">
        <v>1.5206900000000001</v>
      </c>
      <c r="BD332">
        <f t="shared" ref="BD332:BD394" si="70">-BA332/$F$2*1000</f>
        <v>13.1653</v>
      </c>
      <c r="BE332">
        <f t="shared" ref="BE332:BE394" si="71">BD332*AY332</f>
        <v>20.030345685</v>
      </c>
    </row>
    <row r="333" spans="6:57">
      <c r="F333" s="9"/>
      <c r="G333" s="22">
        <v>0.20355200000000001</v>
      </c>
      <c r="H333" s="22">
        <v>78.4024</v>
      </c>
      <c r="I333" s="22">
        <v>-1.6473399999999999E-2</v>
      </c>
      <c r="J333" s="22">
        <v>323</v>
      </c>
      <c r="K333" s="22">
        <v>0.20297200000000001</v>
      </c>
      <c r="L333">
        <f t="shared" si="60"/>
        <v>16.473399999999998</v>
      </c>
      <c r="M333">
        <f t="shared" si="61"/>
        <v>3.3531935167999998</v>
      </c>
      <c r="N333" s="9"/>
      <c r="O333" s="22">
        <v>1.5264899999999999</v>
      </c>
      <c r="P333" s="22">
        <v>156.172</v>
      </c>
      <c r="Q333" s="22">
        <v>-1.3028E-2</v>
      </c>
      <c r="R333" s="22">
        <v>323</v>
      </c>
      <c r="S333" s="22">
        <v>1.5261800000000001</v>
      </c>
      <c r="T333">
        <f t="shared" si="62"/>
        <v>13.028</v>
      </c>
      <c r="U333">
        <f t="shared" si="63"/>
        <v>19.88711172</v>
      </c>
      <c r="X333" s="9"/>
      <c r="Y333" s="22">
        <v>0.20355200000000001</v>
      </c>
      <c r="Z333" s="22">
        <v>224.238</v>
      </c>
      <c r="AA333" s="22">
        <v>-1.6439800000000001E-2</v>
      </c>
      <c r="AB333" s="22">
        <v>323</v>
      </c>
      <c r="AC333" s="22">
        <v>0.20285</v>
      </c>
      <c r="AD333">
        <f t="shared" si="64"/>
        <v>16.439800000000002</v>
      </c>
      <c r="AE333">
        <f t="shared" si="65"/>
        <v>3.3463541696000005</v>
      </c>
      <c r="AF333" s="9"/>
      <c r="AG333" s="22">
        <v>1.5264899999999999</v>
      </c>
      <c r="AH333" s="22">
        <v>286.69200000000001</v>
      </c>
      <c r="AI333" s="22">
        <v>-1.30829E-2</v>
      </c>
      <c r="AJ333" s="22">
        <v>323</v>
      </c>
      <c r="AK333" s="22">
        <v>1.5261800000000001</v>
      </c>
      <c r="AL333">
        <f t="shared" si="66"/>
        <v>13.0829</v>
      </c>
      <c r="AM333">
        <f t="shared" si="67"/>
        <v>19.970916021000001</v>
      </c>
      <c r="AP333" s="9"/>
      <c r="AQ333" s="22">
        <v>0.20355200000000001</v>
      </c>
      <c r="AR333" s="22">
        <v>348.11700000000002</v>
      </c>
      <c r="AS333" s="22">
        <v>-1.6424600000000001E-2</v>
      </c>
      <c r="AT333" s="22">
        <v>323</v>
      </c>
      <c r="AU333" s="22">
        <v>0.20300299999999999</v>
      </c>
      <c r="AV333">
        <f t="shared" si="68"/>
        <v>16.424600000000002</v>
      </c>
      <c r="AW333">
        <f t="shared" si="69"/>
        <v>3.3432601792000005</v>
      </c>
      <c r="AX333" s="9"/>
      <c r="AY333" s="22">
        <v>1.5264899999999999</v>
      </c>
      <c r="AZ333" s="22">
        <v>562.22699999999998</v>
      </c>
      <c r="BA333" s="22">
        <v>-1.30524E-2</v>
      </c>
      <c r="BB333" s="22">
        <v>323</v>
      </c>
      <c r="BC333" s="22">
        <v>1.5255700000000001</v>
      </c>
      <c r="BD333">
        <f t="shared" si="70"/>
        <v>13.0524</v>
      </c>
      <c r="BE333">
        <f t="shared" si="71"/>
        <v>19.924358076000001</v>
      </c>
    </row>
    <row r="334" spans="6:57">
      <c r="F334" s="9"/>
      <c r="G334" s="22">
        <v>0.198517</v>
      </c>
      <c r="H334" s="22">
        <v>78.503100000000003</v>
      </c>
      <c r="I334" s="22">
        <v>-1.6482500000000001E-2</v>
      </c>
      <c r="J334" s="22">
        <v>324</v>
      </c>
      <c r="K334" s="22">
        <v>0.19796800000000001</v>
      </c>
      <c r="L334">
        <f t="shared" si="60"/>
        <v>16.482500000000002</v>
      </c>
      <c r="M334">
        <f t="shared" si="61"/>
        <v>3.2720564525000002</v>
      </c>
      <c r="N334" s="9"/>
      <c r="O334" s="22">
        <v>1.53152</v>
      </c>
      <c r="P334" s="22">
        <v>156.27199999999999</v>
      </c>
      <c r="Q334" s="22">
        <v>-1.29181E-2</v>
      </c>
      <c r="R334" s="22">
        <v>324</v>
      </c>
      <c r="S334" s="22">
        <v>1.5313699999999999</v>
      </c>
      <c r="T334">
        <f t="shared" si="62"/>
        <v>12.918100000000001</v>
      </c>
      <c r="U334">
        <f t="shared" si="63"/>
        <v>19.784328512000002</v>
      </c>
      <c r="X334" s="9"/>
      <c r="Y334" s="22">
        <v>0.198517</v>
      </c>
      <c r="Z334" s="22">
        <v>224.33799999999999</v>
      </c>
      <c r="AA334" s="22">
        <v>-1.6445899999999999E-2</v>
      </c>
      <c r="AB334" s="22">
        <v>324</v>
      </c>
      <c r="AC334" s="22">
        <v>0.19784499999999999</v>
      </c>
      <c r="AD334">
        <f t="shared" si="64"/>
        <v>16.445899999999998</v>
      </c>
      <c r="AE334">
        <f t="shared" si="65"/>
        <v>3.2647907302999997</v>
      </c>
      <c r="AF334" s="9"/>
      <c r="AG334" s="22">
        <v>1.53152</v>
      </c>
      <c r="AH334" s="22">
        <v>286.79199999999997</v>
      </c>
      <c r="AI334" s="22">
        <v>-1.29456E-2</v>
      </c>
      <c r="AJ334" s="22">
        <v>324</v>
      </c>
      <c r="AK334" s="22">
        <v>1.5307599999999999</v>
      </c>
      <c r="AL334">
        <f t="shared" si="66"/>
        <v>12.945600000000001</v>
      </c>
      <c r="AM334">
        <f t="shared" si="67"/>
        <v>19.826445312000001</v>
      </c>
      <c r="AP334" s="9"/>
      <c r="AQ334" s="22">
        <v>0.198517</v>
      </c>
      <c r="AR334" s="22">
        <v>348.21699999999998</v>
      </c>
      <c r="AS334" s="22">
        <v>-1.6427600000000001E-2</v>
      </c>
      <c r="AT334" s="22">
        <v>324</v>
      </c>
      <c r="AU334" s="22">
        <v>0.197906</v>
      </c>
      <c r="AV334">
        <f t="shared" si="68"/>
        <v>16.427600000000002</v>
      </c>
      <c r="AW334">
        <f t="shared" si="69"/>
        <v>3.2611578692000003</v>
      </c>
      <c r="AX334" s="9"/>
      <c r="AY334" s="22">
        <v>1.53152</v>
      </c>
      <c r="AZ334" s="22">
        <v>562.32799999999997</v>
      </c>
      <c r="BA334" s="22">
        <v>-1.29242E-2</v>
      </c>
      <c r="BB334" s="22">
        <v>324</v>
      </c>
      <c r="BC334" s="22">
        <v>1.5304599999999999</v>
      </c>
      <c r="BD334">
        <f t="shared" si="70"/>
        <v>12.924200000000001</v>
      </c>
      <c r="BE334">
        <f t="shared" si="71"/>
        <v>19.793670784</v>
      </c>
    </row>
    <row r="335" spans="6:57">
      <c r="F335" s="9"/>
      <c r="G335" s="22">
        <v>0.19348099999999999</v>
      </c>
      <c r="H335" s="22">
        <v>78.603800000000007</v>
      </c>
      <c r="I335" s="22">
        <v>-1.6479500000000001E-2</v>
      </c>
      <c r="J335" s="22">
        <v>325</v>
      </c>
      <c r="K335" s="22">
        <v>0.19278000000000001</v>
      </c>
      <c r="L335">
        <f t="shared" si="60"/>
        <v>16.479500000000002</v>
      </c>
      <c r="M335">
        <f t="shared" si="61"/>
        <v>3.1884701395000001</v>
      </c>
      <c r="N335" s="9"/>
      <c r="O335" s="22">
        <v>1.5365599999999999</v>
      </c>
      <c r="P335" s="22">
        <v>156.37299999999999</v>
      </c>
      <c r="Q335" s="22">
        <v>-1.27686E-2</v>
      </c>
      <c r="R335" s="22">
        <v>325</v>
      </c>
      <c r="S335" s="22">
        <v>1.5362499999999999</v>
      </c>
      <c r="T335">
        <f t="shared" si="62"/>
        <v>12.768599999999999</v>
      </c>
      <c r="U335">
        <f t="shared" si="63"/>
        <v>19.619720015999999</v>
      </c>
      <c r="X335" s="9"/>
      <c r="Y335" s="22">
        <v>0.19348099999999999</v>
      </c>
      <c r="Z335" s="22">
        <v>224.43899999999999</v>
      </c>
      <c r="AA335" s="22">
        <v>-1.6439800000000001E-2</v>
      </c>
      <c r="AB335" s="22">
        <v>325</v>
      </c>
      <c r="AC335" s="22">
        <v>0.19317599999999999</v>
      </c>
      <c r="AD335">
        <f t="shared" si="64"/>
        <v>16.439800000000002</v>
      </c>
      <c r="AE335">
        <f t="shared" si="65"/>
        <v>3.1807889438000001</v>
      </c>
      <c r="AF335" s="9"/>
      <c r="AG335" s="22">
        <v>1.5365599999999999</v>
      </c>
      <c r="AH335" s="22">
        <v>286.89299999999997</v>
      </c>
      <c r="AI335" s="22">
        <v>-1.2847900000000001E-2</v>
      </c>
      <c r="AJ335" s="22">
        <v>325</v>
      </c>
      <c r="AK335" s="22">
        <v>1.5365599999999999</v>
      </c>
      <c r="AL335">
        <f t="shared" si="66"/>
        <v>12.847900000000001</v>
      </c>
      <c r="AM335">
        <f t="shared" si="67"/>
        <v>19.741569223999999</v>
      </c>
      <c r="AP335" s="9"/>
      <c r="AQ335" s="22">
        <v>0.19348099999999999</v>
      </c>
      <c r="AR335" s="22">
        <v>348.31799999999998</v>
      </c>
      <c r="AS335" s="22">
        <v>-1.6421499999999999E-2</v>
      </c>
      <c r="AT335" s="22">
        <v>325</v>
      </c>
      <c r="AU335" s="22">
        <v>0.193024</v>
      </c>
      <c r="AV335">
        <f t="shared" si="68"/>
        <v>16.421499999999998</v>
      </c>
      <c r="AW335">
        <f t="shared" si="69"/>
        <v>3.1772482414999996</v>
      </c>
      <c r="AX335" s="9"/>
      <c r="AY335" s="22">
        <v>1.5365599999999999</v>
      </c>
      <c r="AZ335" s="22">
        <v>562.42899999999997</v>
      </c>
      <c r="BA335" s="22">
        <v>-1.28387E-2</v>
      </c>
      <c r="BB335" s="22">
        <v>325</v>
      </c>
      <c r="BC335" s="22">
        <v>1.5353399999999999</v>
      </c>
      <c r="BD335">
        <f t="shared" si="70"/>
        <v>12.838699999999999</v>
      </c>
      <c r="BE335">
        <f t="shared" si="71"/>
        <v>19.727432871999998</v>
      </c>
    </row>
    <row r="336" spans="6:57">
      <c r="F336" s="9"/>
      <c r="G336" s="22">
        <v>0.188446</v>
      </c>
      <c r="H336" s="22">
        <v>78.704499999999996</v>
      </c>
      <c r="I336" s="22">
        <v>-1.6482500000000001E-2</v>
      </c>
      <c r="J336" s="22">
        <v>326</v>
      </c>
      <c r="K336" s="22">
        <v>0.187836</v>
      </c>
      <c r="L336">
        <f t="shared" si="60"/>
        <v>16.482500000000002</v>
      </c>
      <c r="M336">
        <f t="shared" si="61"/>
        <v>3.1060611950000006</v>
      </c>
      <c r="N336" s="9"/>
      <c r="O336" s="22">
        <v>1.5416000000000001</v>
      </c>
      <c r="P336" s="22">
        <v>156.47399999999999</v>
      </c>
      <c r="Q336" s="22">
        <v>-1.2689199999999999E-2</v>
      </c>
      <c r="R336" s="22">
        <v>326</v>
      </c>
      <c r="S336" s="22">
        <v>1.54114</v>
      </c>
      <c r="T336">
        <f t="shared" si="62"/>
        <v>12.6892</v>
      </c>
      <c r="U336">
        <f t="shared" si="63"/>
        <v>19.561670720000002</v>
      </c>
      <c r="X336" s="9"/>
      <c r="Y336" s="22">
        <v>0.188446</v>
      </c>
      <c r="Z336" s="22">
        <v>224.54</v>
      </c>
      <c r="AA336" s="22">
        <v>-1.6436800000000001E-2</v>
      </c>
      <c r="AB336" s="22">
        <v>326</v>
      </c>
      <c r="AC336" s="22">
        <v>0.18786600000000001</v>
      </c>
      <c r="AD336">
        <f t="shared" si="64"/>
        <v>16.436800000000002</v>
      </c>
      <c r="AE336">
        <f t="shared" si="65"/>
        <v>3.0974492128000004</v>
      </c>
      <c r="AF336" s="9"/>
      <c r="AG336" s="22">
        <v>1.5416000000000001</v>
      </c>
      <c r="AH336" s="22">
        <v>286.99400000000003</v>
      </c>
      <c r="AI336" s="22">
        <v>-1.27075E-2</v>
      </c>
      <c r="AJ336" s="22">
        <v>326</v>
      </c>
      <c r="AK336" s="22">
        <v>1.5408299999999999</v>
      </c>
      <c r="AL336">
        <f t="shared" si="66"/>
        <v>12.7075</v>
      </c>
      <c r="AM336">
        <f t="shared" si="67"/>
        <v>19.589881999999999</v>
      </c>
      <c r="AP336" s="9"/>
      <c r="AQ336" s="22">
        <v>0.188446</v>
      </c>
      <c r="AR336" s="22">
        <v>348.41899999999998</v>
      </c>
      <c r="AS336" s="22">
        <v>-1.6427600000000001E-2</v>
      </c>
      <c r="AT336" s="22">
        <v>326</v>
      </c>
      <c r="AU336" s="22">
        <v>0.18801899999999999</v>
      </c>
      <c r="AV336">
        <f t="shared" si="68"/>
        <v>16.427600000000002</v>
      </c>
      <c r="AW336">
        <f t="shared" si="69"/>
        <v>3.0957155096000002</v>
      </c>
      <c r="AX336" s="9"/>
      <c r="AY336" s="22">
        <v>1.5416000000000001</v>
      </c>
      <c r="AZ336" s="22">
        <v>562.53</v>
      </c>
      <c r="BA336" s="22">
        <v>-1.2710600000000001E-2</v>
      </c>
      <c r="BB336" s="22">
        <v>326</v>
      </c>
      <c r="BC336" s="22">
        <v>1.54114</v>
      </c>
      <c r="BD336">
        <f t="shared" si="70"/>
        <v>12.710600000000001</v>
      </c>
      <c r="BE336">
        <f t="shared" si="71"/>
        <v>19.594660960000002</v>
      </c>
    </row>
    <row r="337" spans="6:57">
      <c r="F337" s="9"/>
      <c r="G337" s="22">
        <v>0.18341099999999999</v>
      </c>
      <c r="H337" s="22">
        <v>78.805199999999999</v>
      </c>
      <c r="I337" s="22">
        <v>-1.6476399999999999E-2</v>
      </c>
      <c r="J337" s="22">
        <v>327</v>
      </c>
      <c r="K337" s="22">
        <v>0.18283099999999999</v>
      </c>
      <c r="L337">
        <f t="shared" si="60"/>
        <v>16.476399999999998</v>
      </c>
      <c r="M337">
        <f t="shared" si="61"/>
        <v>3.0219530003999995</v>
      </c>
      <c r="N337" s="9"/>
      <c r="O337" s="22">
        <v>1.5466299999999999</v>
      </c>
      <c r="P337" s="22">
        <v>156.57400000000001</v>
      </c>
      <c r="Q337" s="22">
        <v>-1.2554900000000001E-2</v>
      </c>
      <c r="R337" s="22">
        <v>327</v>
      </c>
      <c r="S337" s="22">
        <v>1.54541</v>
      </c>
      <c r="T337">
        <f t="shared" si="62"/>
        <v>12.5549</v>
      </c>
      <c r="U337">
        <f t="shared" si="63"/>
        <v>19.417784987000001</v>
      </c>
      <c r="X337" s="9"/>
      <c r="Y337" s="22">
        <v>0.18341099999999999</v>
      </c>
      <c r="Z337" s="22">
        <v>224.64099999999999</v>
      </c>
      <c r="AA337" s="22">
        <v>-1.6445899999999999E-2</v>
      </c>
      <c r="AB337" s="22">
        <v>327</v>
      </c>
      <c r="AC337" s="22">
        <v>0.18279999999999999</v>
      </c>
      <c r="AD337">
        <f t="shared" si="64"/>
        <v>16.445899999999998</v>
      </c>
      <c r="AE337">
        <f t="shared" si="65"/>
        <v>3.0163589648999993</v>
      </c>
      <c r="AF337" s="9"/>
      <c r="AG337" s="22">
        <v>1.5466299999999999</v>
      </c>
      <c r="AH337" s="22">
        <v>287.09500000000003</v>
      </c>
      <c r="AI337" s="22">
        <v>-1.2554900000000001E-2</v>
      </c>
      <c r="AJ337" s="22">
        <v>327</v>
      </c>
      <c r="AK337" s="22">
        <v>1.54541</v>
      </c>
      <c r="AL337">
        <f t="shared" si="66"/>
        <v>12.5549</v>
      </c>
      <c r="AM337">
        <f t="shared" si="67"/>
        <v>19.417784987000001</v>
      </c>
      <c r="AP337" s="9"/>
      <c r="AQ337" s="22">
        <v>0.18341099999999999</v>
      </c>
      <c r="AR337" s="22">
        <v>348.52</v>
      </c>
      <c r="AS337" s="22">
        <v>-1.6424600000000001E-2</v>
      </c>
      <c r="AT337" s="22">
        <v>327</v>
      </c>
      <c r="AU337" s="22">
        <v>0.18301400000000001</v>
      </c>
      <c r="AV337">
        <f t="shared" si="68"/>
        <v>16.424600000000002</v>
      </c>
      <c r="AW337">
        <f t="shared" si="69"/>
        <v>3.0124523106000001</v>
      </c>
      <c r="AX337" s="9"/>
      <c r="AY337" s="22">
        <v>1.5466299999999999</v>
      </c>
      <c r="AZ337" s="22">
        <v>562.63</v>
      </c>
      <c r="BA337" s="22">
        <v>-1.2594599999999999E-2</v>
      </c>
      <c r="BB337" s="22">
        <v>327</v>
      </c>
      <c r="BC337" s="22">
        <v>1.54572</v>
      </c>
      <c r="BD337">
        <f t="shared" si="70"/>
        <v>12.5946</v>
      </c>
      <c r="BE337">
        <f t="shared" si="71"/>
        <v>19.479186198000001</v>
      </c>
    </row>
    <row r="338" spans="6:57">
      <c r="F338" s="9"/>
      <c r="G338" s="22">
        <v>0.17837500000000001</v>
      </c>
      <c r="H338" s="22">
        <v>78.905900000000003</v>
      </c>
      <c r="I338" s="22">
        <v>-1.6479500000000001E-2</v>
      </c>
      <c r="J338" s="22">
        <v>328</v>
      </c>
      <c r="K338" s="22">
        <v>0.17807000000000001</v>
      </c>
      <c r="L338">
        <f t="shared" si="60"/>
        <v>16.479500000000002</v>
      </c>
      <c r="M338">
        <f t="shared" si="61"/>
        <v>2.9395308125000006</v>
      </c>
      <c r="N338" s="9"/>
      <c r="O338" s="22">
        <v>1.5516700000000001</v>
      </c>
      <c r="P338" s="22">
        <v>156.67500000000001</v>
      </c>
      <c r="Q338" s="22">
        <v>-1.24329E-2</v>
      </c>
      <c r="R338" s="22">
        <v>328</v>
      </c>
      <c r="S338" s="22">
        <v>1.55121</v>
      </c>
      <c r="T338">
        <f t="shared" si="62"/>
        <v>12.4329</v>
      </c>
      <c r="U338">
        <f t="shared" si="63"/>
        <v>19.291757943</v>
      </c>
      <c r="X338" s="9"/>
      <c r="Y338" s="22">
        <v>0.17837500000000001</v>
      </c>
      <c r="Z338" s="22">
        <v>224.74100000000001</v>
      </c>
      <c r="AA338" s="22">
        <v>-1.6448999999999998E-2</v>
      </c>
      <c r="AB338" s="22">
        <v>328</v>
      </c>
      <c r="AC338" s="22">
        <v>0.17779500000000001</v>
      </c>
      <c r="AD338">
        <f t="shared" si="64"/>
        <v>16.448999999999998</v>
      </c>
      <c r="AE338">
        <f t="shared" si="65"/>
        <v>2.9340903749999998</v>
      </c>
      <c r="AF338" s="9"/>
      <c r="AG338" s="22">
        <v>1.5516700000000001</v>
      </c>
      <c r="AH338" s="22">
        <v>287.19499999999999</v>
      </c>
      <c r="AI338" s="22">
        <v>-1.2439E-2</v>
      </c>
      <c r="AJ338" s="22">
        <v>328</v>
      </c>
      <c r="AK338" s="22">
        <v>1.5508999999999999</v>
      </c>
      <c r="AL338">
        <f t="shared" si="66"/>
        <v>12.439</v>
      </c>
      <c r="AM338">
        <f t="shared" si="67"/>
        <v>19.30122313</v>
      </c>
      <c r="AP338" s="9"/>
      <c r="AQ338" s="22">
        <v>0.17837500000000001</v>
      </c>
      <c r="AR338" s="22">
        <v>348.62</v>
      </c>
      <c r="AS338" s="22">
        <v>-1.64154E-2</v>
      </c>
      <c r="AT338" s="22">
        <v>328</v>
      </c>
      <c r="AU338" s="22">
        <v>0.17782600000000001</v>
      </c>
      <c r="AV338">
        <f t="shared" si="68"/>
        <v>16.415400000000002</v>
      </c>
      <c r="AW338">
        <f t="shared" si="69"/>
        <v>2.9280969750000003</v>
      </c>
      <c r="AX338" s="9"/>
      <c r="AY338" s="22">
        <v>1.5516700000000001</v>
      </c>
      <c r="AZ338" s="22">
        <v>562.73099999999999</v>
      </c>
      <c r="BA338" s="22">
        <v>-1.24542E-2</v>
      </c>
      <c r="BB338" s="22">
        <v>328</v>
      </c>
      <c r="BC338" s="22">
        <v>1.5506</v>
      </c>
      <c r="BD338">
        <f t="shared" si="70"/>
        <v>12.4542</v>
      </c>
      <c r="BE338">
        <f t="shared" si="71"/>
        <v>19.324808514000001</v>
      </c>
    </row>
    <row r="339" spans="6:57">
      <c r="F339" s="9"/>
      <c r="G339" s="22">
        <v>0.17333999999999999</v>
      </c>
      <c r="H339" s="22">
        <v>79.006600000000006</v>
      </c>
      <c r="I339" s="22">
        <v>-1.64703E-2</v>
      </c>
      <c r="J339" s="22">
        <v>329</v>
      </c>
      <c r="K339" s="22">
        <v>0.17272899999999999</v>
      </c>
      <c r="L339">
        <f t="shared" si="60"/>
        <v>16.470300000000002</v>
      </c>
      <c r="M339">
        <f t="shared" si="61"/>
        <v>2.854961802</v>
      </c>
      <c r="N339" s="9"/>
      <c r="O339" s="22">
        <v>1.5567</v>
      </c>
      <c r="P339" s="22">
        <v>156.77600000000001</v>
      </c>
      <c r="Q339" s="22">
        <v>-1.2268100000000001E-2</v>
      </c>
      <c r="R339" s="22">
        <v>329</v>
      </c>
      <c r="S339" s="22">
        <v>1.55579</v>
      </c>
      <c r="T339">
        <f t="shared" si="62"/>
        <v>12.2681</v>
      </c>
      <c r="U339">
        <f t="shared" si="63"/>
        <v>19.09775127</v>
      </c>
      <c r="X339" s="9"/>
      <c r="Y339" s="22">
        <v>0.17333999999999999</v>
      </c>
      <c r="Z339" s="22">
        <v>224.84200000000001</v>
      </c>
      <c r="AA339" s="22">
        <v>-1.6439800000000001E-2</v>
      </c>
      <c r="AB339" s="22">
        <v>329</v>
      </c>
      <c r="AC339" s="22">
        <v>0.17276</v>
      </c>
      <c r="AD339">
        <f t="shared" si="64"/>
        <v>16.439800000000002</v>
      </c>
      <c r="AE339">
        <f t="shared" si="65"/>
        <v>2.8496749320000001</v>
      </c>
      <c r="AF339" s="9"/>
      <c r="AG339" s="22">
        <v>1.5567</v>
      </c>
      <c r="AH339" s="22">
        <v>287.29599999999999</v>
      </c>
      <c r="AI339" s="22">
        <v>-1.22986E-2</v>
      </c>
      <c r="AJ339" s="22">
        <v>329</v>
      </c>
      <c r="AK339" s="22">
        <v>1.55548</v>
      </c>
      <c r="AL339">
        <f t="shared" si="66"/>
        <v>12.2986</v>
      </c>
      <c r="AM339">
        <f t="shared" si="67"/>
        <v>19.14523062</v>
      </c>
      <c r="AP339" s="9"/>
      <c r="AQ339" s="22">
        <v>0.17333999999999999</v>
      </c>
      <c r="AR339" s="22">
        <v>348.721</v>
      </c>
      <c r="AS339" s="22">
        <v>-1.64154E-2</v>
      </c>
      <c r="AT339" s="22">
        <v>329</v>
      </c>
      <c r="AU339" s="22">
        <v>0.17272899999999999</v>
      </c>
      <c r="AV339">
        <f t="shared" si="68"/>
        <v>16.415400000000002</v>
      </c>
      <c r="AW339">
        <f t="shared" si="69"/>
        <v>2.8454454360000003</v>
      </c>
      <c r="AX339" s="9"/>
      <c r="AY339" s="22">
        <v>1.5567</v>
      </c>
      <c r="AZ339" s="22">
        <v>562.83199999999999</v>
      </c>
      <c r="BA339" s="22">
        <v>-1.23077E-2</v>
      </c>
      <c r="BB339" s="22">
        <v>329</v>
      </c>
      <c r="BC339" s="22">
        <v>1.5564</v>
      </c>
      <c r="BD339">
        <f t="shared" si="70"/>
        <v>12.307699999999999</v>
      </c>
      <c r="BE339">
        <f t="shared" si="71"/>
        <v>19.159396589999997</v>
      </c>
    </row>
    <row r="340" spans="6:57">
      <c r="F340" s="9"/>
      <c r="G340" s="22">
        <v>0.16830400000000001</v>
      </c>
      <c r="H340" s="22">
        <v>79.107399999999998</v>
      </c>
      <c r="I340" s="22">
        <v>-1.6476399999999999E-2</v>
      </c>
      <c r="J340" s="22">
        <v>330</v>
      </c>
      <c r="K340" s="22">
        <v>0.16769400000000001</v>
      </c>
      <c r="L340">
        <f t="shared" si="60"/>
        <v>16.476399999999998</v>
      </c>
      <c r="M340">
        <f t="shared" si="61"/>
        <v>2.7730440256</v>
      </c>
      <c r="N340" s="9"/>
      <c r="O340" s="22">
        <v>1.5617399999999999</v>
      </c>
      <c r="P340" s="22">
        <v>156.87700000000001</v>
      </c>
      <c r="Q340" s="22">
        <v>-1.2124599999999999E-2</v>
      </c>
      <c r="R340" s="22">
        <v>330</v>
      </c>
      <c r="S340" s="22">
        <v>1.56128</v>
      </c>
      <c r="T340">
        <f t="shared" si="62"/>
        <v>12.124599999999999</v>
      </c>
      <c r="U340">
        <f t="shared" si="63"/>
        <v>18.935472803999996</v>
      </c>
      <c r="X340" s="9"/>
      <c r="Y340" s="22">
        <v>0.16830400000000001</v>
      </c>
      <c r="Z340" s="22">
        <v>224.94300000000001</v>
      </c>
      <c r="AA340" s="22">
        <v>-1.64429E-2</v>
      </c>
      <c r="AB340" s="22">
        <v>330</v>
      </c>
      <c r="AC340" s="22">
        <v>0.16766400000000001</v>
      </c>
      <c r="AD340">
        <f t="shared" si="64"/>
        <v>16.442900000000002</v>
      </c>
      <c r="AE340">
        <f t="shared" si="65"/>
        <v>2.7674058416000005</v>
      </c>
      <c r="AF340" s="9"/>
      <c r="AG340" s="22">
        <v>1.5617399999999999</v>
      </c>
      <c r="AH340" s="22">
        <v>287.39699999999999</v>
      </c>
      <c r="AI340" s="22">
        <v>-1.21613E-2</v>
      </c>
      <c r="AJ340" s="22">
        <v>330</v>
      </c>
      <c r="AK340" s="22">
        <v>1.56097</v>
      </c>
      <c r="AL340">
        <f t="shared" si="66"/>
        <v>12.161300000000001</v>
      </c>
      <c r="AM340">
        <f t="shared" si="67"/>
        <v>18.992788661999999</v>
      </c>
      <c r="AP340" s="9"/>
      <c r="AQ340" s="22">
        <v>0.16830400000000001</v>
      </c>
      <c r="AR340" s="22">
        <v>348.822</v>
      </c>
      <c r="AS340" s="22">
        <v>-1.6430699999999999E-2</v>
      </c>
      <c r="AT340" s="22">
        <v>330</v>
      </c>
      <c r="AU340" s="22">
        <v>0.16775499999999999</v>
      </c>
      <c r="AV340">
        <f t="shared" si="68"/>
        <v>16.430699999999998</v>
      </c>
      <c r="AW340">
        <f t="shared" si="69"/>
        <v>2.7653525327999997</v>
      </c>
      <c r="AX340" s="9"/>
      <c r="AY340" s="22">
        <v>1.5617399999999999</v>
      </c>
      <c r="AZ340" s="22">
        <v>562.93200000000002</v>
      </c>
      <c r="BA340" s="22">
        <v>-1.21765E-2</v>
      </c>
      <c r="BB340" s="22">
        <v>330</v>
      </c>
      <c r="BC340" s="22">
        <v>1.56097</v>
      </c>
      <c r="BD340">
        <f t="shared" si="70"/>
        <v>12.176499999999999</v>
      </c>
      <c r="BE340">
        <f t="shared" si="71"/>
        <v>19.016527109999998</v>
      </c>
    </row>
    <row r="341" spans="6:57">
      <c r="F341" s="9"/>
      <c r="G341" s="22">
        <v>0.163269</v>
      </c>
      <c r="H341" s="22">
        <v>79.208100000000002</v>
      </c>
      <c r="I341" s="22">
        <v>-1.6476399999999999E-2</v>
      </c>
      <c r="J341" s="22">
        <v>331</v>
      </c>
      <c r="K341" s="22">
        <v>0.162659</v>
      </c>
      <c r="L341">
        <f t="shared" si="60"/>
        <v>16.476399999999998</v>
      </c>
      <c r="M341">
        <f t="shared" si="61"/>
        <v>2.6900853515999996</v>
      </c>
      <c r="N341" s="9"/>
      <c r="O341" s="22">
        <v>1.56677</v>
      </c>
      <c r="P341" s="22">
        <v>156.977</v>
      </c>
      <c r="Q341" s="22">
        <v>-1.20026E-2</v>
      </c>
      <c r="R341" s="22">
        <v>331</v>
      </c>
      <c r="S341" s="22">
        <v>1.56586</v>
      </c>
      <c r="T341">
        <f t="shared" si="62"/>
        <v>12.002600000000001</v>
      </c>
      <c r="U341">
        <f t="shared" si="63"/>
        <v>18.805313602000002</v>
      </c>
      <c r="X341" s="9"/>
      <c r="Y341" s="22">
        <v>0.163269</v>
      </c>
      <c r="Z341" s="22">
        <v>225.04300000000001</v>
      </c>
      <c r="AA341" s="22">
        <v>-1.6439800000000001E-2</v>
      </c>
      <c r="AB341" s="22">
        <v>331</v>
      </c>
      <c r="AC341" s="22">
        <v>0.162659</v>
      </c>
      <c r="AD341">
        <f t="shared" si="64"/>
        <v>16.439800000000002</v>
      </c>
      <c r="AE341">
        <f t="shared" si="65"/>
        <v>2.6841097062000001</v>
      </c>
      <c r="AF341" s="9"/>
      <c r="AG341" s="22">
        <v>1.56677</v>
      </c>
      <c r="AH341" s="22">
        <v>287.49700000000001</v>
      </c>
      <c r="AI341" s="22">
        <v>-1.2014800000000001E-2</v>
      </c>
      <c r="AJ341" s="22">
        <v>331</v>
      </c>
      <c r="AK341" s="22">
        <v>1.56586</v>
      </c>
      <c r="AL341">
        <f t="shared" si="66"/>
        <v>12.014800000000001</v>
      </c>
      <c r="AM341">
        <f t="shared" si="67"/>
        <v>18.824428196000003</v>
      </c>
      <c r="AP341" s="9"/>
      <c r="AQ341" s="22">
        <v>0.163269</v>
      </c>
      <c r="AR341" s="22">
        <v>348.92200000000003</v>
      </c>
      <c r="AS341" s="22">
        <v>-1.6421499999999999E-2</v>
      </c>
      <c r="AT341" s="22">
        <v>331</v>
      </c>
      <c r="AU341" s="22">
        <v>0.16278100000000001</v>
      </c>
      <c r="AV341">
        <f t="shared" si="68"/>
        <v>16.421499999999998</v>
      </c>
      <c r="AW341">
        <f t="shared" si="69"/>
        <v>2.6811218834999995</v>
      </c>
      <c r="AX341" s="9"/>
      <c r="AY341" s="22">
        <v>1.56677</v>
      </c>
      <c r="AZ341" s="22">
        <v>563.03300000000002</v>
      </c>
      <c r="BA341" s="22">
        <v>-1.19934E-2</v>
      </c>
      <c r="BB341" s="22">
        <v>331</v>
      </c>
      <c r="BC341" s="22">
        <v>1.56616</v>
      </c>
      <c r="BD341">
        <f t="shared" si="70"/>
        <v>11.993399999999999</v>
      </c>
      <c r="BE341">
        <f t="shared" si="71"/>
        <v>18.790899317999997</v>
      </c>
    </row>
    <row r="342" spans="6:57">
      <c r="F342" s="9"/>
      <c r="G342" s="22">
        <v>0.15823400000000001</v>
      </c>
      <c r="H342" s="22">
        <v>79.308800000000005</v>
      </c>
      <c r="I342" s="22">
        <v>-1.6482500000000001E-2</v>
      </c>
      <c r="J342" s="22">
        <v>332</v>
      </c>
      <c r="K342" s="22">
        <v>0.15762300000000001</v>
      </c>
      <c r="L342">
        <f t="shared" si="60"/>
        <v>16.482500000000002</v>
      </c>
      <c r="M342">
        <f t="shared" si="61"/>
        <v>2.6080919050000007</v>
      </c>
      <c r="N342" s="9"/>
      <c r="O342" s="22">
        <v>1.5718099999999999</v>
      </c>
      <c r="P342" s="22">
        <v>157.078</v>
      </c>
      <c r="Q342" s="22">
        <v>-1.1837800000000001E-2</v>
      </c>
      <c r="R342" s="22">
        <v>332</v>
      </c>
      <c r="S342" s="22">
        <v>1.57104</v>
      </c>
      <c r="T342">
        <f t="shared" si="62"/>
        <v>11.837800000000001</v>
      </c>
      <c r="U342">
        <f t="shared" si="63"/>
        <v>18.606772418000002</v>
      </c>
      <c r="X342" s="9"/>
      <c r="Y342" s="22">
        <v>0.15823400000000001</v>
      </c>
      <c r="Z342" s="22">
        <v>225.14400000000001</v>
      </c>
      <c r="AA342" s="22">
        <v>-1.6439800000000001E-2</v>
      </c>
      <c r="AB342" s="22">
        <v>332</v>
      </c>
      <c r="AC342" s="22">
        <v>0.15771499999999999</v>
      </c>
      <c r="AD342">
        <f t="shared" si="64"/>
        <v>16.439800000000002</v>
      </c>
      <c r="AE342">
        <f t="shared" si="65"/>
        <v>2.6013353132000003</v>
      </c>
      <c r="AF342" s="9"/>
      <c r="AG342" s="22">
        <v>1.5718099999999999</v>
      </c>
      <c r="AH342" s="22">
        <v>287.59800000000001</v>
      </c>
      <c r="AI342" s="22">
        <v>-1.18774E-2</v>
      </c>
      <c r="AJ342" s="22">
        <v>332</v>
      </c>
      <c r="AK342" s="22">
        <v>1.57043</v>
      </c>
      <c r="AL342">
        <f t="shared" si="66"/>
        <v>11.8774</v>
      </c>
      <c r="AM342">
        <f t="shared" si="67"/>
        <v>18.669016094</v>
      </c>
      <c r="AP342" s="9"/>
      <c r="AQ342" s="22">
        <v>0.15823400000000001</v>
      </c>
      <c r="AR342" s="22">
        <v>349.02300000000002</v>
      </c>
      <c r="AS342" s="22">
        <v>-1.6427600000000001E-2</v>
      </c>
      <c r="AT342" s="22">
        <v>332</v>
      </c>
      <c r="AU342" s="22">
        <v>0.15771499999999999</v>
      </c>
      <c r="AV342">
        <f t="shared" si="68"/>
        <v>16.427600000000002</v>
      </c>
      <c r="AW342">
        <f t="shared" si="69"/>
        <v>2.5994048584000007</v>
      </c>
      <c r="AX342" s="9"/>
      <c r="AY342" s="22">
        <v>1.5718099999999999</v>
      </c>
      <c r="AZ342" s="22">
        <v>563.13400000000001</v>
      </c>
      <c r="BA342" s="22">
        <v>-1.18683E-2</v>
      </c>
      <c r="BB342" s="22">
        <v>332</v>
      </c>
      <c r="BC342" s="22">
        <v>1.57135</v>
      </c>
      <c r="BD342">
        <f t="shared" si="70"/>
        <v>11.8683</v>
      </c>
      <c r="BE342">
        <f t="shared" si="71"/>
        <v>18.654712622999998</v>
      </c>
    </row>
    <row r="343" spans="6:57">
      <c r="F343" s="9"/>
      <c r="G343" s="22">
        <v>0.153198</v>
      </c>
      <c r="H343" s="22">
        <v>79.409499999999994</v>
      </c>
      <c r="I343" s="22">
        <v>-1.6473399999999999E-2</v>
      </c>
      <c r="J343" s="22">
        <v>333</v>
      </c>
      <c r="K343" s="22">
        <v>0.15273999999999999</v>
      </c>
      <c r="L343">
        <f t="shared" si="60"/>
        <v>16.473399999999998</v>
      </c>
      <c r="M343">
        <f t="shared" si="61"/>
        <v>2.5236919331999998</v>
      </c>
      <c r="N343" s="9"/>
      <c r="O343" s="22">
        <v>1.57684</v>
      </c>
      <c r="P343" s="22">
        <v>157.179</v>
      </c>
      <c r="Q343" s="22">
        <v>-1.1688199999999999E-2</v>
      </c>
      <c r="R343" s="22">
        <v>333</v>
      </c>
      <c r="S343" s="22">
        <v>1.57623</v>
      </c>
      <c r="T343">
        <f t="shared" si="62"/>
        <v>11.6882</v>
      </c>
      <c r="U343">
        <f t="shared" si="63"/>
        <v>18.430421288000002</v>
      </c>
      <c r="X343" s="9"/>
      <c r="Y343" s="22">
        <v>0.153198</v>
      </c>
      <c r="Z343" s="22">
        <v>225.245</v>
      </c>
      <c r="AA343" s="22">
        <v>-1.6433699999999999E-2</v>
      </c>
      <c r="AB343" s="22">
        <v>333</v>
      </c>
      <c r="AC343" s="22">
        <v>0.152618</v>
      </c>
      <c r="AD343">
        <f t="shared" si="64"/>
        <v>16.433699999999998</v>
      </c>
      <c r="AE343">
        <f t="shared" si="65"/>
        <v>2.5176099725999999</v>
      </c>
      <c r="AF343" s="9"/>
      <c r="AG343" s="22">
        <v>1.57684</v>
      </c>
      <c r="AH343" s="22">
        <v>287.69900000000001</v>
      </c>
      <c r="AI343" s="22">
        <v>-1.17126E-2</v>
      </c>
      <c r="AJ343" s="22">
        <v>333</v>
      </c>
      <c r="AK343" s="22">
        <v>1.57623</v>
      </c>
      <c r="AL343">
        <f t="shared" si="66"/>
        <v>11.7126</v>
      </c>
      <c r="AM343">
        <f t="shared" si="67"/>
        <v>18.468896184000002</v>
      </c>
      <c r="AP343" s="9"/>
      <c r="AQ343" s="22">
        <v>0.153198</v>
      </c>
      <c r="AR343" s="22">
        <v>349.12400000000002</v>
      </c>
      <c r="AS343" s="22">
        <v>-1.6427600000000001E-2</v>
      </c>
      <c r="AT343" s="22">
        <v>333</v>
      </c>
      <c r="AU343" s="22">
        <v>0.15264900000000001</v>
      </c>
      <c r="AV343">
        <f t="shared" si="68"/>
        <v>16.427600000000002</v>
      </c>
      <c r="AW343">
        <f t="shared" si="69"/>
        <v>2.5166754648000005</v>
      </c>
      <c r="AX343" s="9"/>
      <c r="AY343" s="22">
        <v>1.57684</v>
      </c>
      <c r="AZ343" s="22">
        <v>563.23500000000001</v>
      </c>
      <c r="BA343" s="22">
        <v>-1.16974E-2</v>
      </c>
      <c r="BB343" s="22">
        <v>333</v>
      </c>
      <c r="BC343" s="22">
        <v>1.57623</v>
      </c>
      <c r="BD343">
        <f t="shared" si="70"/>
        <v>11.6974</v>
      </c>
      <c r="BE343">
        <f t="shared" si="71"/>
        <v>18.444928216000001</v>
      </c>
    </row>
    <row r="344" spans="6:57">
      <c r="F344" s="9"/>
      <c r="G344" s="22">
        <v>0.14816299999999999</v>
      </c>
      <c r="H344" s="22">
        <v>79.510199999999998</v>
      </c>
      <c r="I344" s="22">
        <v>-1.64856E-2</v>
      </c>
      <c r="J344" s="22">
        <v>334</v>
      </c>
      <c r="K344" s="22">
        <v>0.147675</v>
      </c>
      <c r="L344">
        <f t="shared" si="60"/>
        <v>16.485599999999998</v>
      </c>
      <c r="M344">
        <f t="shared" si="61"/>
        <v>2.4425559527999994</v>
      </c>
      <c r="N344" s="9"/>
      <c r="O344" s="22">
        <v>1.58188</v>
      </c>
      <c r="P344" s="22">
        <v>157.279</v>
      </c>
      <c r="Q344" s="22">
        <v>-1.15265E-2</v>
      </c>
      <c r="R344" s="22">
        <v>334</v>
      </c>
      <c r="S344" s="22">
        <v>1.5811200000000001</v>
      </c>
      <c r="T344">
        <f t="shared" si="62"/>
        <v>11.5265</v>
      </c>
      <c r="U344">
        <f t="shared" si="63"/>
        <v>18.233539820000001</v>
      </c>
      <c r="X344" s="9"/>
      <c r="Y344" s="22">
        <v>0.14816299999999999</v>
      </c>
      <c r="Z344" s="22">
        <v>225.346</v>
      </c>
      <c r="AA344" s="22">
        <v>-1.6439800000000001E-2</v>
      </c>
      <c r="AB344" s="22">
        <v>334</v>
      </c>
      <c r="AC344" s="22">
        <v>0.147614</v>
      </c>
      <c r="AD344">
        <f t="shared" si="64"/>
        <v>16.439800000000002</v>
      </c>
      <c r="AE344">
        <f t="shared" si="65"/>
        <v>2.4357700873999999</v>
      </c>
      <c r="AF344" s="9"/>
      <c r="AG344" s="22">
        <v>1.58188</v>
      </c>
      <c r="AH344" s="22">
        <v>287.8</v>
      </c>
      <c r="AI344" s="22">
        <v>-1.15631E-2</v>
      </c>
      <c r="AJ344" s="22">
        <v>334</v>
      </c>
      <c r="AK344" s="22">
        <v>1.58142</v>
      </c>
      <c r="AL344">
        <f t="shared" si="66"/>
        <v>11.5631</v>
      </c>
      <c r="AM344">
        <f t="shared" si="67"/>
        <v>18.291436628</v>
      </c>
      <c r="AP344" s="9"/>
      <c r="AQ344" s="22">
        <v>0.14816299999999999</v>
      </c>
      <c r="AR344" s="22">
        <v>349.22399999999999</v>
      </c>
      <c r="AS344" s="22">
        <v>-1.6424600000000001E-2</v>
      </c>
      <c r="AT344" s="22">
        <v>334</v>
      </c>
      <c r="AU344" s="22">
        <v>0.147675</v>
      </c>
      <c r="AV344">
        <f t="shared" si="68"/>
        <v>16.424600000000002</v>
      </c>
      <c r="AW344">
        <f t="shared" si="69"/>
        <v>2.4335180098000002</v>
      </c>
      <c r="AX344" s="9"/>
      <c r="AY344" s="22">
        <v>1.58188</v>
      </c>
      <c r="AZ344" s="22">
        <v>563.33500000000004</v>
      </c>
      <c r="BA344" s="22">
        <v>-1.1538700000000001E-2</v>
      </c>
      <c r="BB344" s="22">
        <v>334</v>
      </c>
      <c r="BC344" s="22">
        <v>1.5817300000000001</v>
      </c>
      <c r="BD344">
        <f t="shared" si="70"/>
        <v>11.5387</v>
      </c>
      <c r="BE344">
        <f t="shared" si="71"/>
        <v>18.252838755999999</v>
      </c>
    </row>
    <row r="345" spans="6:57">
      <c r="F345" s="9"/>
      <c r="G345" s="22">
        <v>0.143127</v>
      </c>
      <c r="H345" s="22">
        <v>79.610900000000001</v>
      </c>
      <c r="I345" s="22">
        <v>-1.6491700000000001E-2</v>
      </c>
      <c r="J345" s="22">
        <v>335</v>
      </c>
      <c r="K345" s="22">
        <v>0.142731</v>
      </c>
      <c r="L345">
        <f t="shared" si="60"/>
        <v>16.491700000000002</v>
      </c>
      <c r="M345">
        <f t="shared" si="61"/>
        <v>2.3604075459000002</v>
      </c>
      <c r="N345" s="9"/>
      <c r="O345" s="22">
        <v>1.58691</v>
      </c>
      <c r="P345" s="22">
        <v>157.38</v>
      </c>
      <c r="Q345" s="22">
        <v>-1.13464E-2</v>
      </c>
      <c r="R345" s="22">
        <v>335</v>
      </c>
      <c r="S345" s="22">
        <v>1.58569</v>
      </c>
      <c r="T345">
        <f t="shared" si="62"/>
        <v>11.346399999999999</v>
      </c>
      <c r="U345">
        <f t="shared" si="63"/>
        <v>18.005715624</v>
      </c>
      <c r="X345" s="9"/>
      <c r="Y345" s="22">
        <v>0.143127</v>
      </c>
      <c r="Z345" s="22">
        <v>225.446</v>
      </c>
      <c r="AA345" s="22">
        <v>-1.6424600000000001E-2</v>
      </c>
      <c r="AB345" s="22">
        <v>335</v>
      </c>
      <c r="AC345" s="22">
        <v>0.14260900000000001</v>
      </c>
      <c r="AD345">
        <f t="shared" si="64"/>
        <v>16.424600000000002</v>
      </c>
      <c r="AE345">
        <f t="shared" si="65"/>
        <v>2.3508037242000004</v>
      </c>
      <c r="AF345" s="9"/>
      <c r="AG345" s="22">
        <v>1.58691</v>
      </c>
      <c r="AH345" s="22">
        <v>287.89999999999998</v>
      </c>
      <c r="AI345" s="22">
        <v>-1.1422699999999999E-2</v>
      </c>
      <c r="AJ345" s="22">
        <v>335</v>
      </c>
      <c r="AK345" s="22">
        <v>1.5860000000000001</v>
      </c>
      <c r="AL345">
        <f t="shared" si="66"/>
        <v>11.422699999999999</v>
      </c>
      <c r="AM345">
        <f t="shared" si="67"/>
        <v>18.126796856999999</v>
      </c>
      <c r="AP345" s="9"/>
      <c r="AQ345" s="22">
        <v>0.143127</v>
      </c>
      <c r="AR345" s="22">
        <v>349.32499999999999</v>
      </c>
      <c r="AS345" s="22">
        <v>-1.6430699999999999E-2</v>
      </c>
      <c r="AT345" s="22">
        <v>335</v>
      </c>
      <c r="AU345" s="22">
        <v>0.14263899999999999</v>
      </c>
      <c r="AV345">
        <f t="shared" si="68"/>
        <v>16.430699999999998</v>
      </c>
      <c r="AW345">
        <f t="shared" si="69"/>
        <v>2.3516767988999998</v>
      </c>
      <c r="AX345" s="9"/>
      <c r="AY345" s="22">
        <v>1.58691</v>
      </c>
      <c r="AZ345" s="22">
        <v>563.43600000000004</v>
      </c>
      <c r="BA345" s="22">
        <v>-1.14044E-2</v>
      </c>
      <c r="BB345" s="22">
        <v>335</v>
      </c>
      <c r="BC345" s="22">
        <v>1.5863</v>
      </c>
      <c r="BD345">
        <f t="shared" si="70"/>
        <v>11.404400000000001</v>
      </c>
      <c r="BE345">
        <f t="shared" si="71"/>
        <v>18.097756404000002</v>
      </c>
    </row>
    <row r="346" spans="6:57">
      <c r="F346" s="9"/>
      <c r="G346" s="22">
        <v>0.13809199999999999</v>
      </c>
      <c r="H346" s="22">
        <v>79.711600000000004</v>
      </c>
      <c r="I346" s="22">
        <v>-1.6479500000000001E-2</v>
      </c>
      <c r="J346" s="22">
        <v>336</v>
      </c>
      <c r="K346" s="22">
        <v>0.137512</v>
      </c>
      <c r="L346">
        <f t="shared" si="60"/>
        <v>16.479500000000002</v>
      </c>
      <c r="M346">
        <f t="shared" si="61"/>
        <v>2.2756871140000001</v>
      </c>
      <c r="N346" s="9"/>
      <c r="O346" s="22">
        <v>1.59195</v>
      </c>
      <c r="P346" s="22">
        <v>157.48099999999999</v>
      </c>
      <c r="Q346" s="22">
        <v>-1.11938E-2</v>
      </c>
      <c r="R346" s="22">
        <v>336</v>
      </c>
      <c r="S346" s="22">
        <v>1.5914900000000001</v>
      </c>
      <c r="T346">
        <f t="shared" si="62"/>
        <v>11.1938</v>
      </c>
      <c r="U346">
        <f t="shared" si="63"/>
        <v>17.819969909999998</v>
      </c>
      <c r="X346" s="9"/>
      <c r="Y346" s="22">
        <v>0.13809199999999999</v>
      </c>
      <c r="Z346" s="22">
        <v>225.547</v>
      </c>
      <c r="AA346" s="22">
        <v>-1.6430699999999999E-2</v>
      </c>
      <c r="AB346" s="22">
        <v>336</v>
      </c>
      <c r="AC346" s="22">
        <v>0.13745099999999999</v>
      </c>
      <c r="AD346">
        <f t="shared" si="64"/>
        <v>16.430699999999998</v>
      </c>
      <c r="AE346">
        <f t="shared" si="65"/>
        <v>2.2689482243999994</v>
      </c>
      <c r="AF346" s="9"/>
      <c r="AG346" s="22">
        <v>1.59195</v>
      </c>
      <c r="AH346" s="22">
        <v>288.00099999999998</v>
      </c>
      <c r="AI346" s="22">
        <v>-1.12762E-2</v>
      </c>
      <c r="AJ346" s="22">
        <v>336</v>
      </c>
      <c r="AK346" s="22">
        <v>1.5914900000000001</v>
      </c>
      <c r="AL346">
        <f t="shared" si="66"/>
        <v>11.276199999999999</v>
      </c>
      <c r="AM346">
        <f t="shared" si="67"/>
        <v>17.951146589999997</v>
      </c>
      <c r="AP346" s="9"/>
      <c r="AQ346" s="22">
        <v>0.13809199999999999</v>
      </c>
      <c r="AR346" s="22">
        <v>349.42599999999999</v>
      </c>
      <c r="AS346" s="22">
        <v>-1.6430699999999999E-2</v>
      </c>
      <c r="AT346" s="22">
        <v>336</v>
      </c>
      <c r="AU346" s="22">
        <v>0.13766500000000001</v>
      </c>
      <c r="AV346">
        <f t="shared" si="68"/>
        <v>16.430699999999998</v>
      </c>
      <c r="AW346">
        <f t="shared" si="69"/>
        <v>2.2689482243999994</v>
      </c>
      <c r="AX346" s="9"/>
      <c r="AY346" s="22">
        <v>1.59195</v>
      </c>
      <c r="AZ346" s="22">
        <v>563.53700000000003</v>
      </c>
      <c r="BA346" s="22">
        <v>-1.12152E-2</v>
      </c>
      <c r="BB346" s="22">
        <v>336</v>
      </c>
      <c r="BC346" s="22">
        <v>1.5914900000000001</v>
      </c>
      <c r="BD346">
        <f t="shared" si="70"/>
        <v>11.215199999999999</v>
      </c>
      <c r="BE346">
        <f t="shared" si="71"/>
        <v>17.854037639999998</v>
      </c>
    </row>
    <row r="347" spans="6:57">
      <c r="F347" s="9"/>
      <c r="G347" s="22">
        <v>0.13305700000000001</v>
      </c>
      <c r="H347" s="22">
        <v>79.812299999999993</v>
      </c>
      <c r="I347" s="22">
        <v>-1.64856E-2</v>
      </c>
      <c r="J347" s="22">
        <v>337</v>
      </c>
      <c r="K347" s="22">
        <v>0.13250700000000001</v>
      </c>
      <c r="L347">
        <f t="shared" si="60"/>
        <v>16.485599999999998</v>
      </c>
      <c r="M347">
        <f t="shared" si="61"/>
        <v>2.1935244791999997</v>
      </c>
      <c r="N347" s="9"/>
      <c r="O347" s="22">
        <v>1.5969800000000001</v>
      </c>
      <c r="P347" s="22">
        <v>157.58199999999999</v>
      </c>
      <c r="Q347" s="22">
        <v>-1.10016E-2</v>
      </c>
      <c r="R347" s="22">
        <v>337</v>
      </c>
      <c r="S347" s="22">
        <v>1.5969800000000001</v>
      </c>
      <c r="T347">
        <f t="shared" si="62"/>
        <v>11.0016</v>
      </c>
      <c r="U347">
        <f t="shared" si="63"/>
        <v>17.569335168000002</v>
      </c>
      <c r="X347" s="9"/>
      <c r="Y347" s="22">
        <v>0.13305700000000001</v>
      </c>
      <c r="Z347" s="22">
        <v>225.648</v>
      </c>
      <c r="AA347" s="22">
        <v>-1.6439800000000001E-2</v>
      </c>
      <c r="AB347" s="22">
        <v>337</v>
      </c>
      <c r="AC347" s="22">
        <v>0.13250700000000001</v>
      </c>
      <c r="AD347">
        <f t="shared" si="64"/>
        <v>16.439800000000002</v>
      </c>
      <c r="AE347">
        <f t="shared" si="65"/>
        <v>2.1874304686000006</v>
      </c>
      <c r="AF347" s="9"/>
      <c r="AG347" s="22">
        <v>1.5969800000000001</v>
      </c>
      <c r="AH347" s="22">
        <v>288.10199999999998</v>
      </c>
      <c r="AI347" s="22">
        <v>-1.1096200000000001E-2</v>
      </c>
      <c r="AJ347" s="22">
        <v>337</v>
      </c>
      <c r="AK347" s="22">
        <v>1.5966800000000001</v>
      </c>
      <c r="AL347">
        <f t="shared" si="66"/>
        <v>11.0962</v>
      </c>
      <c r="AM347">
        <f t="shared" si="67"/>
        <v>17.720409476</v>
      </c>
      <c r="AP347" s="9"/>
      <c r="AQ347" s="22">
        <v>0.13305700000000001</v>
      </c>
      <c r="AR347" s="22">
        <v>349.52699999999999</v>
      </c>
      <c r="AS347" s="22">
        <v>-1.6421499999999999E-2</v>
      </c>
      <c r="AT347" s="22">
        <v>337</v>
      </c>
      <c r="AU347" s="22">
        <v>0.13253799999999999</v>
      </c>
      <c r="AV347">
        <f t="shared" si="68"/>
        <v>16.421499999999998</v>
      </c>
      <c r="AW347">
        <f t="shared" si="69"/>
        <v>2.1849955254999998</v>
      </c>
      <c r="AX347" s="9"/>
      <c r="AY347" s="22">
        <v>1.5969800000000001</v>
      </c>
      <c r="AZ347" s="22">
        <v>563.63699999999994</v>
      </c>
      <c r="BA347" s="22">
        <v>-1.10229E-2</v>
      </c>
      <c r="BB347" s="22">
        <v>337</v>
      </c>
      <c r="BC347" s="22">
        <v>1.5963700000000001</v>
      </c>
      <c r="BD347">
        <f t="shared" si="70"/>
        <v>11.0229</v>
      </c>
      <c r="BE347">
        <f t="shared" si="71"/>
        <v>17.603350842000001</v>
      </c>
    </row>
    <row r="348" spans="6:57">
      <c r="F348" s="9"/>
      <c r="G348" s="22">
        <v>0.128021</v>
      </c>
      <c r="H348" s="22">
        <v>79.912999999999997</v>
      </c>
      <c r="I348" s="22">
        <v>-1.6479500000000001E-2</v>
      </c>
      <c r="J348" s="22">
        <v>338</v>
      </c>
      <c r="K348" s="22">
        <v>0.12737999999999999</v>
      </c>
      <c r="L348">
        <f t="shared" si="60"/>
        <v>16.479500000000002</v>
      </c>
      <c r="M348">
        <f t="shared" si="61"/>
        <v>2.1097220695000001</v>
      </c>
      <c r="N348" s="9"/>
      <c r="O348" s="22">
        <v>1.60202</v>
      </c>
      <c r="P348" s="22">
        <v>157.68199999999999</v>
      </c>
      <c r="Q348" s="22">
        <v>-1.08337E-2</v>
      </c>
      <c r="R348" s="22">
        <v>338</v>
      </c>
      <c r="S348" s="22">
        <v>1.6009500000000001</v>
      </c>
      <c r="T348">
        <f t="shared" si="62"/>
        <v>10.8337</v>
      </c>
      <c r="U348">
        <f t="shared" si="63"/>
        <v>17.355804074000002</v>
      </c>
      <c r="X348" s="9"/>
      <c r="Y348" s="22">
        <v>0.128021</v>
      </c>
      <c r="Z348" s="22">
        <v>225.74799999999999</v>
      </c>
      <c r="AA348" s="22">
        <v>-1.6439800000000001E-2</v>
      </c>
      <c r="AB348" s="22">
        <v>338</v>
      </c>
      <c r="AC348" s="22">
        <v>0.127502</v>
      </c>
      <c r="AD348">
        <f t="shared" si="64"/>
        <v>16.439800000000002</v>
      </c>
      <c r="AE348">
        <f t="shared" si="65"/>
        <v>2.1046396358000004</v>
      </c>
      <c r="AF348" s="9"/>
      <c r="AG348" s="22">
        <v>1.60202</v>
      </c>
      <c r="AH348" s="22">
        <v>288.202</v>
      </c>
      <c r="AI348" s="22">
        <v>-1.09009E-2</v>
      </c>
      <c r="AJ348" s="22">
        <v>338</v>
      </c>
      <c r="AK348" s="22">
        <v>1.6009500000000001</v>
      </c>
      <c r="AL348">
        <f t="shared" si="66"/>
        <v>10.9009</v>
      </c>
      <c r="AM348">
        <f t="shared" si="67"/>
        <v>17.463459818</v>
      </c>
      <c r="AP348" s="9"/>
      <c r="AQ348" s="22">
        <v>0.128021</v>
      </c>
      <c r="AR348" s="22">
        <v>349.62700000000001</v>
      </c>
      <c r="AS348" s="22">
        <v>-1.6424600000000001E-2</v>
      </c>
      <c r="AT348" s="22">
        <v>338</v>
      </c>
      <c r="AU348" s="22">
        <v>0.12753300000000001</v>
      </c>
      <c r="AV348">
        <f t="shared" si="68"/>
        <v>16.424600000000002</v>
      </c>
      <c r="AW348">
        <f t="shared" si="69"/>
        <v>2.1026937166000002</v>
      </c>
      <c r="AX348" s="9"/>
      <c r="AY348" s="22">
        <v>1.60202</v>
      </c>
      <c r="AZ348" s="22">
        <v>563.73800000000006</v>
      </c>
      <c r="BA348" s="22">
        <v>-1.08398E-2</v>
      </c>
      <c r="BB348" s="22">
        <v>338</v>
      </c>
      <c r="BC348" s="22">
        <v>1.6009500000000001</v>
      </c>
      <c r="BD348">
        <f t="shared" si="70"/>
        <v>10.8398</v>
      </c>
      <c r="BE348">
        <f t="shared" si="71"/>
        <v>17.365576396000002</v>
      </c>
    </row>
    <row r="349" spans="6:57">
      <c r="F349" s="9"/>
      <c r="G349" s="22">
        <v>0.122986</v>
      </c>
      <c r="H349" s="22">
        <v>80.0137</v>
      </c>
      <c r="I349" s="22">
        <v>-1.6479500000000001E-2</v>
      </c>
      <c r="J349" s="22">
        <v>339</v>
      </c>
      <c r="K349" s="22">
        <v>0.122345</v>
      </c>
      <c r="L349">
        <f t="shared" si="60"/>
        <v>16.479500000000002</v>
      </c>
      <c r="M349">
        <f t="shared" si="61"/>
        <v>2.0267477870000001</v>
      </c>
      <c r="N349" s="9"/>
      <c r="O349" s="22">
        <v>1.6070599999999999</v>
      </c>
      <c r="P349" s="22">
        <v>157.78299999999999</v>
      </c>
      <c r="Q349" s="22">
        <v>-1.06415E-2</v>
      </c>
      <c r="R349" s="22">
        <v>339</v>
      </c>
      <c r="S349" s="22">
        <v>1.6064499999999999</v>
      </c>
      <c r="T349">
        <f t="shared" si="62"/>
        <v>10.641500000000001</v>
      </c>
      <c r="U349">
        <f t="shared" si="63"/>
        <v>17.101528990000002</v>
      </c>
      <c r="X349" s="9"/>
      <c r="Y349" s="22">
        <v>0.122986</v>
      </c>
      <c r="Z349" s="22">
        <v>225.84899999999999</v>
      </c>
      <c r="AA349" s="22">
        <v>-1.6436800000000001E-2</v>
      </c>
      <c r="AB349" s="22">
        <v>339</v>
      </c>
      <c r="AC349" s="22">
        <v>0.12246700000000001</v>
      </c>
      <c r="AD349">
        <f t="shared" si="64"/>
        <v>16.436800000000002</v>
      </c>
      <c r="AE349">
        <f t="shared" si="65"/>
        <v>2.0214962848</v>
      </c>
      <c r="AF349" s="9"/>
      <c r="AG349" s="22">
        <v>1.6070599999999999</v>
      </c>
      <c r="AH349" s="22">
        <v>288.303</v>
      </c>
      <c r="AI349" s="22">
        <v>-1.07361E-2</v>
      </c>
      <c r="AJ349" s="22">
        <v>339</v>
      </c>
      <c r="AK349" s="22">
        <v>1.6064499999999999</v>
      </c>
      <c r="AL349">
        <f t="shared" si="66"/>
        <v>10.7361</v>
      </c>
      <c r="AM349">
        <f t="shared" si="67"/>
        <v>17.253556866</v>
      </c>
      <c r="AP349" s="9"/>
      <c r="AQ349" s="22">
        <v>0.122986</v>
      </c>
      <c r="AR349" s="22">
        <v>349.72800000000001</v>
      </c>
      <c r="AS349" s="22">
        <v>-1.6418499999999999E-2</v>
      </c>
      <c r="AT349" s="22">
        <v>339</v>
      </c>
      <c r="AU349" s="22">
        <v>0.122284</v>
      </c>
      <c r="AV349">
        <f t="shared" si="68"/>
        <v>16.418499999999998</v>
      </c>
      <c r="AW349">
        <f t="shared" si="69"/>
        <v>2.0192456409999999</v>
      </c>
      <c r="AX349" s="9"/>
      <c r="AY349" s="22">
        <v>1.6070599999999999</v>
      </c>
      <c r="AZ349" s="22">
        <v>563.83900000000006</v>
      </c>
      <c r="BA349" s="22">
        <v>-1.06506E-2</v>
      </c>
      <c r="BB349" s="22">
        <v>339</v>
      </c>
      <c r="BC349" s="22">
        <v>1.6064499999999999</v>
      </c>
      <c r="BD349">
        <f t="shared" si="70"/>
        <v>10.650599999999999</v>
      </c>
      <c r="BE349">
        <f t="shared" si="71"/>
        <v>17.116153235999999</v>
      </c>
    </row>
    <row r="350" spans="6:57">
      <c r="F350" s="9"/>
      <c r="G350" s="22">
        <v>0.11795</v>
      </c>
      <c r="H350" s="22">
        <v>80.114400000000003</v>
      </c>
      <c r="I350" s="22">
        <v>-1.6476399999999999E-2</v>
      </c>
      <c r="J350" s="22">
        <v>340</v>
      </c>
      <c r="K350" s="22">
        <v>0.11740100000000001</v>
      </c>
      <c r="L350">
        <f t="shared" si="60"/>
        <v>16.476399999999998</v>
      </c>
      <c r="M350">
        <f t="shared" si="61"/>
        <v>1.9433913799999998</v>
      </c>
      <c r="N350" s="9"/>
      <c r="O350" s="22">
        <v>1.61209</v>
      </c>
      <c r="P350" s="22">
        <v>157.88399999999999</v>
      </c>
      <c r="Q350" s="22">
        <v>-1.04309E-2</v>
      </c>
      <c r="R350" s="22">
        <v>340</v>
      </c>
      <c r="S350" s="22">
        <v>1.6110199999999999</v>
      </c>
      <c r="T350">
        <f t="shared" si="62"/>
        <v>10.430899999999999</v>
      </c>
      <c r="U350">
        <f t="shared" si="63"/>
        <v>16.815549580999999</v>
      </c>
      <c r="X350" s="9"/>
      <c r="Y350" s="22">
        <v>0.11795</v>
      </c>
      <c r="Z350" s="22">
        <v>225.95</v>
      </c>
      <c r="AA350" s="22">
        <v>-1.6452000000000001E-2</v>
      </c>
      <c r="AB350" s="22">
        <v>340</v>
      </c>
      <c r="AC350" s="22">
        <v>0.11740100000000001</v>
      </c>
      <c r="AD350">
        <f t="shared" si="64"/>
        <v>16.452000000000002</v>
      </c>
      <c r="AE350">
        <f t="shared" si="65"/>
        <v>1.9405134000000002</v>
      </c>
      <c r="AF350" s="9"/>
      <c r="AG350" s="22">
        <v>1.61209</v>
      </c>
      <c r="AH350" s="22">
        <v>288.404</v>
      </c>
      <c r="AI350" s="22">
        <v>-1.0537700000000001E-2</v>
      </c>
      <c r="AJ350" s="22">
        <v>340</v>
      </c>
      <c r="AK350" s="22">
        <v>1.6116299999999999</v>
      </c>
      <c r="AL350">
        <f t="shared" si="66"/>
        <v>10.537700000000001</v>
      </c>
      <c r="AM350">
        <f t="shared" si="67"/>
        <v>16.987720793000001</v>
      </c>
      <c r="AP350" s="9"/>
      <c r="AQ350" s="22">
        <v>0.11795</v>
      </c>
      <c r="AR350" s="22">
        <v>349.82900000000001</v>
      </c>
      <c r="AS350" s="22">
        <v>-1.6421499999999999E-2</v>
      </c>
      <c r="AT350" s="22">
        <v>340</v>
      </c>
      <c r="AU350" s="22">
        <v>0.11734</v>
      </c>
      <c r="AV350">
        <f t="shared" si="68"/>
        <v>16.421499999999998</v>
      </c>
      <c r="AW350">
        <f t="shared" si="69"/>
        <v>1.9369159249999999</v>
      </c>
      <c r="AX350" s="9"/>
      <c r="AY350" s="22">
        <v>1.61209</v>
      </c>
      <c r="AZ350" s="22">
        <v>563.94000000000005</v>
      </c>
      <c r="BA350" s="22">
        <v>-1.0437E-2</v>
      </c>
      <c r="BB350" s="22">
        <v>340</v>
      </c>
      <c r="BC350" s="22">
        <v>1.6113299999999999</v>
      </c>
      <c r="BD350">
        <f t="shared" si="70"/>
        <v>10.436999999999999</v>
      </c>
      <c r="BE350">
        <f t="shared" si="71"/>
        <v>16.825383329999998</v>
      </c>
    </row>
    <row r="351" spans="6:57">
      <c r="F351" s="9"/>
      <c r="G351" s="22">
        <v>0.112915</v>
      </c>
      <c r="H351" s="22">
        <v>80.215100000000007</v>
      </c>
      <c r="I351" s="22">
        <v>-1.6464199999999998E-2</v>
      </c>
      <c r="J351" s="22">
        <v>341</v>
      </c>
      <c r="K351" s="22">
        <v>0.112396</v>
      </c>
      <c r="L351">
        <f t="shared" si="60"/>
        <v>16.464199999999998</v>
      </c>
      <c r="M351">
        <f t="shared" si="61"/>
        <v>1.8590551429999997</v>
      </c>
      <c r="N351" s="9"/>
      <c r="O351" s="22">
        <v>1.61713</v>
      </c>
      <c r="P351" s="22">
        <v>157.98400000000001</v>
      </c>
      <c r="Q351" s="22">
        <v>-1.02325E-2</v>
      </c>
      <c r="R351" s="22">
        <v>341</v>
      </c>
      <c r="S351" s="22">
        <v>1.6162099999999999</v>
      </c>
      <c r="T351">
        <f t="shared" si="62"/>
        <v>10.2325</v>
      </c>
      <c r="U351">
        <f t="shared" si="63"/>
        <v>16.547282724999999</v>
      </c>
      <c r="X351" s="9"/>
      <c r="Y351" s="22">
        <v>0.112915</v>
      </c>
      <c r="Z351" s="22">
        <v>226.05</v>
      </c>
      <c r="AA351" s="22">
        <v>-1.6448999999999998E-2</v>
      </c>
      <c r="AB351" s="22">
        <v>341</v>
      </c>
      <c r="AC351" s="22">
        <v>0.112457</v>
      </c>
      <c r="AD351">
        <f t="shared" si="64"/>
        <v>16.448999999999998</v>
      </c>
      <c r="AE351">
        <f t="shared" si="65"/>
        <v>1.8573388349999997</v>
      </c>
      <c r="AF351" s="9"/>
      <c r="AG351" s="22">
        <v>1.61713</v>
      </c>
      <c r="AH351" s="22">
        <v>288.50400000000002</v>
      </c>
      <c r="AI351" s="22">
        <v>-1.0324099999999999E-2</v>
      </c>
      <c r="AJ351" s="22">
        <v>341</v>
      </c>
      <c r="AK351" s="22">
        <v>1.61652</v>
      </c>
      <c r="AL351">
        <f t="shared" si="66"/>
        <v>10.3241</v>
      </c>
      <c r="AM351">
        <f t="shared" si="67"/>
        <v>16.695411832999998</v>
      </c>
      <c r="AP351" s="9"/>
      <c r="AQ351" s="22">
        <v>0.112915</v>
      </c>
      <c r="AR351" s="22">
        <v>349.92899999999997</v>
      </c>
      <c r="AS351" s="22">
        <v>-1.6418499999999999E-2</v>
      </c>
      <c r="AT351" s="22">
        <v>341</v>
      </c>
      <c r="AU351" s="22">
        <v>0.112396</v>
      </c>
      <c r="AV351">
        <f t="shared" si="68"/>
        <v>16.418499999999998</v>
      </c>
      <c r="AW351">
        <f t="shared" si="69"/>
        <v>1.8538949274999998</v>
      </c>
      <c r="AX351" s="9"/>
      <c r="AY351" s="22">
        <v>1.61713</v>
      </c>
      <c r="AZ351" s="22">
        <v>564.04</v>
      </c>
      <c r="BA351" s="22">
        <v>-1.02142E-2</v>
      </c>
      <c r="BB351" s="22">
        <v>341</v>
      </c>
      <c r="BC351" s="22">
        <v>1.6162099999999999</v>
      </c>
      <c r="BD351">
        <f t="shared" si="70"/>
        <v>10.2142</v>
      </c>
      <c r="BE351">
        <f t="shared" si="71"/>
        <v>16.517689246</v>
      </c>
    </row>
    <row r="352" spans="6:57">
      <c r="F352" s="9"/>
      <c r="G352" s="22">
        <v>0.10788</v>
      </c>
      <c r="H352" s="22">
        <v>80.315799999999996</v>
      </c>
      <c r="I352" s="22">
        <v>-1.6488599999999999E-2</v>
      </c>
      <c r="J352" s="22">
        <v>342</v>
      </c>
      <c r="K352" s="22">
        <v>0.107574</v>
      </c>
      <c r="L352">
        <f t="shared" si="60"/>
        <v>16.488599999999998</v>
      </c>
      <c r="M352">
        <f t="shared" si="61"/>
        <v>1.7787901679999998</v>
      </c>
      <c r="N352" s="9"/>
      <c r="O352" s="22">
        <v>1.62216</v>
      </c>
      <c r="P352" s="22">
        <v>158.08500000000001</v>
      </c>
      <c r="Q352" s="22">
        <v>-1.00372E-2</v>
      </c>
      <c r="R352" s="22">
        <v>342</v>
      </c>
      <c r="S352" s="22">
        <v>1.6214</v>
      </c>
      <c r="T352">
        <f t="shared" si="62"/>
        <v>10.0372</v>
      </c>
      <c r="U352">
        <f t="shared" si="63"/>
        <v>16.281944352</v>
      </c>
      <c r="X352" s="9"/>
      <c r="Y352" s="22">
        <v>0.10788</v>
      </c>
      <c r="Z352" s="22">
        <v>226.15100000000001</v>
      </c>
      <c r="AA352" s="22">
        <v>-1.64429E-2</v>
      </c>
      <c r="AB352" s="22">
        <v>342</v>
      </c>
      <c r="AC352" s="22">
        <v>0.10732999999999999</v>
      </c>
      <c r="AD352">
        <f t="shared" si="64"/>
        <v>16.442900000000002</v>
      </c>
      <c r="AE352">
        <f t="shared" si="65"/>
        <v>1.7738600520000003</v>
      </c>
      <c r="AF352" s="9"/>
      <c r="AG352" s="22">
        <v>1.62216</v>
      </c>
      <c r="AH352" s="22">
        <v>288.60500000000002</v>
      </c>
      <c r="AI352" s="22">
        <v>-1.0101300000000001E-2</v>
      </c>
      <c r="AJ352" s="22">
        <v>342</v>
      </c>
      <c r="AK352" s="22">
        <v>1.62201</v>
      </c>
      <c r="AL352">
        <f t="shared" si="66"/>
        <v>10.1013</v>
      </c>
      <c r="AM352">
        <f t="shared" si="67"/>
        <v>16.385924808000002</v>
      </c>
      <c r="AP352" s="9"/>
      <c r="AQ352" s="22">
        <v>0.10788</v>
      </c>
      <c r="AR352" s="22">
        <v>350.03</v>
      </c>
      <c r="AS352" s="22">
        <v>-1.6427600000000001E-2</v>
      </c>
      <c r="AT352" s="22">
        <v>342</v>
      </c>
      <c r="AU352" s="22">
        <v>0.10730000000000001</v>
      </c>
      <c r="AV352">
        <f t="shared" si="68"/>
        <v>16.427600000000002</v>
      </c>
      <c r="AW352">
        <f t="shared" si="69"/>
        <v>1.7722094880000003</v>
      </c>
      <c r="AX352" s="9"/>
      <c r="AY352" s="22">
        <v>1.62216</v>
      </c>
      <c r="AZ352" s="22">
        <v>564.14099999999996</v>
      </c>
      <c r="BA352" s="22">
        <v>-9.9822999999999995E-3</v>
      </c>
      <c r="BB352" s="22">
        <v>342</v>
      </c>
      <c r="BC352" s="22">
        <v>1.6214</v>
      </c>
      <c r="BD352">
        <f t="shared" si="70"/>
        <v>9.9822999999999986</v>
      </c>
      <c r="BE352">
        <f t="shared" si="71"/>
        <v>16.192887767999999</v>
      </c>
    </row>
    <row r="353" spans="6:57">
      <c r="F353" s="9"/>
      <c r="G353" s="22">
        <v>0.102844</v>
      </c>
      <c r="H353" s="22">
        <v>80.416600000000003</v>
      </c>
      <c r="I353" s="22">
        <v>-1.6491700000000001E-2</v>
      </c>
      <c r="J353" s="22">
        <v>343</v>
      </c>
      <c r="K353" s="22">
        <v>0.102325</v>
      </c>
      <c r="L353">
        <f t="shared" si="60"/>
        <v>16.491700000000002</v>
      </c>
      <c r="M353">
        <f t="shared" si="61"/>
        <v>1.6960723948000003</v>
      </c>
      <c r="N353" s="9"/>
      <c r="O353" s="22">
        <v>1.6272</v>
      </c>
      <c r="P353" s="22">
        <v>158.18600000000001</v>
      </c>
      <c r="Q353" s="22">
        <v>-9.8266599999999992E-3</v>
      </c>
      <c r="R353" s="22">
        <v>343</v>
      </c>
      <c r="S353" s="22">
        <v>1.6262799999999999</v>
      </c>
      <c r="T353">
        <f t="shared" si="62"/>
        <v>9.8266599999999986</v>
      </c>
      <c r="U353">
        <f t="shared" si="63"/>
        <v>15.989941151999998</v>
      </c>
      <c r="X353" s="9"/>
      <c r="Y353" s="22">
        <v>0.102844</v>
      </c>
      <c r="Z353" s="22">
        <v>226.25200000000001</v>
      </c>
      <c r="AA353" s="22">
        <v>-1.6445899999999999E-2</v>
      </c>
      <c r="AB353" s="22">
        <v>343</v>
      </c>
      <c r="AC353" s="22">
        <v>0.102295</v>
      </c>
      <c r="AD353">
        <f t="shared" si="64"/>
        <v>16.445899999999998</v>
      </c>
      <c r="AE353">
        <f t="shared" si="65"/>
        <v>1.6913621395999998</v>
      </c>
      <c r="AF353" s="9"/>
      <c r="AG353" s="22">
        <v>1.6272</v>
      </c>
      <c r="AH353" s="22">
        <v>288.70600000000002</v>
      </c>
      <c r="AI353" s="22">
        <v>-9.8724399999999997E-3</v>
      </c>
      <c r="AJ353" s="22">
        <v>343</v>
      </c>
      <c r="AK353" s="22">
        <v>1.62598</v>
      </c>
      <c r="AL353">
        <f t="shared" si="66"/>
        <v>9.8724399999999992</v>
      </c>
      <c r="AM353">
        <f t="shared" si="67"/>
        <v>16.064434367999997</v>
      </c>
      <c r="AP353" s="9"/>
      <c r="AQ353" s="22">
        <v>0.102844</v>
      </c>
      <c r="AR353" s="22">
        <v>350.13099999999997</v>
      </c>
      <c r="AS353" s="22">
        <v>-1.6424600000000001E-2</v>
      </c>
      <c r="AT353" s="22">
        <v>343</v>
      </c>
      <c r="AU353" s="22">
        <v>0.102356</v>
      </c>
      <c r="AV353">
        <f t="shared" si="68"/>
        <v>16.424600000000002</v>
      </c>
      <c r="AW353">
        <f t="shared" si="69"/>
        <v>1.6891715624000003</v>
      </c>
      <c r="AX353" s="9"/>
      <c r="AY353" s="22">
        <v>1.6272</v>
      </c>
      <c r="AZ353" s="22">
        <v>564.24199999999996</v>
      </c>
      <c r="BA353" s="22">
        <v>-9.7991899999999993E-3</v>
      </c>
      <c r="BB353" s="22">
        <v>343</v>
      </c>
      <c r="BC353" s="22">
        <v>1.6268899999999999</v>
      </c>
      <c r="BD353">
        <f t="shared" si="70"/>
        <v>9.7991899999999994</v>
      </c>
      <c r="BE353">
        <f t="shared" si="71"/>
        <v>15.945241967999999</v>
      </c>
    </row>
    <row r="354" spans="6:57">
      <c r="F354" s="9"/>
      <c r="G354" s="22">
        <v>9.7808800000000001E-2</v>
      </c>
      <c r="H354" s="22">
        <v>80.517300000000006</v>
      </c>
      <c r="I354" s="22">
        <v>-1.6491700000000001E-2</v>
      </c>
      <c r="J354" s="22">
        <v>344</v>
      </c>
      <c r="K354" s="22">
        <v>9.7290000000000001E-2</v>
      </c>
      <c r="L354">
        <f t="shared" si="60"/>
        <v>16.491700000000002</v>
      </c>
      <c r="M354">
        <f t="shared" si="61"/>
        <v>1.6130333869600002</v>
      </c>
      <c r="N354" s="9"/>
      <c r="O354" s="22">
        <v>1.6322300000000001</v>
      </c>
      <c r="P354" s="22">
        <v>158.28700000000001</v>
      </c>
      <c r="Q354" s="22">
        <v>-9.6069299999999996E-3</v>
      </c>
      <c r="R354" s="22">
        <v>344</v>
      </c>
      <c r="S354" s="22">
        <v>1.6317699999999999</v>
      </c>
      <c r="T354">
        <f t="shared" si="62"/>
        <v>9.6069300000000002</v>
      </c>
      <c r="U354">
        <f t="shared" si="63"/>
        <v>15.680719353900001</v>
      </c>
      <c r="X354" s="9"/>
      <c r="Y354" s="22">
        <v>9.7808800000000001E-2</v>
      </c>
      <c r="Z354" s="22">
        <v>226.35300000000001</v>
      </c>
      <c r="AA354" s="22">
        <v>-1.6436800000000001E-2</v>
      </c>
      <c r="AB354" s="22">
        <v>344</v>
      </c>
      <c r="AC354" s="22">
        <v>9.7198499999999993E-2</v>
      </c>
      <c r="AD354">
        <f t="shared" si="64"/>
        <v>16.436800000000002</v>
      </c>
      <c r="AE354">
        <f t="shared" si="65"/>
        <v>1.6076636838400002</v>
      </c>
      <c r="AF354" s="9"/>
      <c r="AG354" s="22">
        <v>1.6322300000000001</v>
      </c>
      <c r="AH354" s="22">
        <v>288.80700000000002</v>
      </c>
      <c r="AI354" s="22">
        <v>-9.6282999999999994E-3</v>
      </c>
      <c r="AJ354" s="22">
        <v>344</v>
      </c>
      <c r="AK354" s="22">
        <v>1.6311599999999999</v>
      </c>
      <c r="AL354">
        <f t="shared" si="66"/>
        <v>9.6282999999999994</v>
      </c>
      <c r="AM354">
        <f t="shared" si="67"/>
        <v>15.715600109</v>
      </c>
      <c r="AP354" s="9"/>
      <c r="AQ354" s="22">
        <v>9.7808800000000001E-2</v>
      </c>
      <c r="AR354" s="22">
        <v>350.23200000000003</v>
      </c>
      <c r="AS354" s="22">
        <v>-1.6427600000000001E-2</v>
      </c>
      <c r="AT354" s="22">
        <v>344</v>
      </c>
      <c r="AU354" s="22">
        <v>9.7137500000000002E-2</v>
      </c>
      <c r="AV354">
        <f t="shared" si="68"/>
        <v>16.427600000000002</v>
      </c>
      <c r="AW354">
        <f t="shared" si="69"/>
        <v>1.6067638428800002</v>
      </c>
      <c r="AX354" s="9"/>
      <c r="AY354" s="22">
        <v>1.6322300000000001</v>
      </c>
      <c r="AZ354" s="22">
        <v>564.34199999999998</v>
      </c>
      <c r="BA354" s="22">
        <v>-9.5519999999999997E-3</v>
      </c>
      <c r="BB354" s="22">
        <v>344</v>
      </c>
      <c r="BC354" s="22">
        <v>1.63239</v>
      </c>
      <c r="BD354">
        <f t="shared" si="70"/>
        <v>9.5519999999999996</v>
      </c>
      <c r="BE354">
        <f t="shared" si="71"/>
        <v>15.59106096</v>
      </c>
    </row>
    <row r="355" spans="6:57">
      <c r="F355" s="9"/>
      <c r="G355" s="22">
        <v>9.2773400000000006E-2</v>
      </c>
      <c r="H355" s="22">
        <v>80.617999999999995</v>
      </c>
      <c r="I355" s="22">
        <v>-1.6491700000000001E-2</v>
      </c>
      <c r="J355" s="22">
        <v>345</v>
      </c>
      <c r="K355" s="22">
        <v>9.2437699999999998E-2</v>
      </c>
      <c r="L355">
        <f t="shared" si="60"/>
        <v>16.491700000000002</v>
      </c>
      <c r="M355">
        <f t="shared" si="61"/>
        <v>1.5299910807800003</v>
      </c>
      <c r="N355" s="9"/>
      <c r="O355" s="22">
        <v>1.63727</v>
      </c>
      <c r="P355" s="22">
        <v>158.387</v>
      </c>
      <c r="Q355" s="22">
        <v>-9.3994100000000004E-3</v>
      </c>
      <c r="R355" s="22">
        <v>345</v>
      </c>
      <c r="S355" s="22">
        <v>1.63666</v>
      </c>
      <c r="T355">
        <f t="shared" si="62"/>
        <v>9.3994099999999996</v>
      </c>
      <c r="U355">
        <f t="shared" si="63"/>
        <v>15.389372010699999</v>
      </c>
      <c r="X355" s="9"/>
      <c r="Y355" s="22">
        <v>9.2773400000000006E-2</v>
      </c>
      <c r="Z355" s="22">
        <v>226.453</v>
      </c>
      <c r="AA355" s="22">
        <v>-1.6439800000000001E-2</v>
      </c>
      <c r="AB355" s="22">
        <v>345</v>
      </c>
      <c r="AC355" s="22">
        <v>9.2193600000000001E-2</v>
      </c>
      <c r="AD355">
        <f t="shared" si="64"/>
        <v>16.439800000000002</v>
      </c>
      <c r="AE355">
        <f t="shared" si="65"/>
        <v>1.5251761413200002</v>
      </c>
      <c r="AF355" s="9"/>
      <c r="AG355" s="22">
        <v>1.63727</v>
      </c>
      <c r="AH355" s="22">
        <v>288.90699999999998</v>
      </c>
      <c r="AI355" s="22">
        <v>-9.38721E-3</v>
      </c>
      <c r="AJ355" s="22">
        <v>345</v>
      </c>
      <c r="AK355" s="22">
        <v>1.63696</v>
      </c>
      <c r="AL355">
        <f t="shared" si="66"/>
        <v>9.3872099999999996</v>
      </c>
      <c r="AM355">
        <f t="shared" si="67"/>
        <v>15.369397316699999</v>
      </c>
      <c r="AP355" s="9"/>
      <c r="AQ355" s="22">
        <v>9.2773400000000006E-2</v>
      </c>
      <c r="AR355" s="22">
        <v>350.33199999999999</v>
      </c>
      <c r="AS355" s="22">
        <v>-1.6430699999999999E-2</v>
      </c>
      <c r="AT355" s="22">
        <v>345</v>
      </c>
      <c r="AU355" s="22">
        <v>9.2285199999999998E-2</v>
      </c>
      <c r="AV355">
        <f t="shared" si="68"/>
        <v>16.430699999999998</v>
      </c>
      <c r="AW355">
        <f t="shared" si="69"/>
        <v>1.52433190338</v>
      </c>
      <c r="AX355" s="9"/>
      <c r="AY355" s="22">
        <v>1.63727</v>
      </c>
      <c r="AZ355" s="22">
        <v>564.44299999999998</v>
      </c>
      <c r="BA355" s="22">
        <v>-9.3139599999999996E-3</v>
      </c>
      <c r="BB355" s="22">
        <v>345</v>
      </c>
      <c r="BC355" s="22">
        <v>1.63635</v>
      </c>
      <c r="BD355">
        <f t="shared" si="70"/>
        <v>9.3139599999999998</v>
      </c>
      <c r="BE355">
        <f t="shared" si="71"/>
        <v>15.2494672892</v>
      </c>
    </row>
    <row r="356" spans="6:57">
      <c r="F356" s="9"/>
      <c r="G356" s="22">
        <v>8.7737999999999997E-2</v>
      </c>
      <c r="H356" s="22">
        <v>80.718699999999998</v>
      </c>
      <c r="I356" s="22">
        <v>-1.6491700000000001E-2</v>
      </c>
      <c r="J356" s="22">
        <v>346</v>
      </c>
      <c r="K356" s="22">
        <v>8.7280300000000005E-2</v>
      </c>
      <c r="L356">
        <f t="shared" si="60"/>
        <v>16.491700000000002</v>
      </c>
      <c r="M356">
        <f t="shared" si="61"/>
        <v>1.4469487746</v>
      </c>
      <c r="N356" s="9"/>
      <c r="O356" s="22">
        <v>1.6423000000000001</v>
      </c>
      <c r="P356" s="22">
        <v>158.488</v>
      </c>
      <c r="Q356" s="22">
        <v>-9.1461200000000006E-3</v>
      </c>
      <c r="R356" s="22">
        <v>346</v>
      </c>
      <c r="S356" s="22">
        <v>1.64215</v>
      </c>
      <c r="T356">
        <f t="shared" si="62"/>
        <v>9.1461199999999998</v>
      </c>
      <c r="U356">
        <f t="shared" si="63"/>
        <v>15.020672876000001</v>
      </c>
      <c r="X356" s="9"/>
      <c r="Y356" s="22">
        <v>8.7737999999999997E-2</v>
      </c>
      <c r="Z356" s="22">
        <v>226.554</v>
      </c>
      <c r="AA356" s="22">
        <v>-1.6436800000000001E-2</v>
      </c>
      <c r="AB356" s="22">
        <v>346</v>
      </c>
      <c r="AC356" s="22">
        <v>8.7188699999999994E-2</v>
      </c>
      <c r="AD356">
        <f t="shared" si="64"/>
        <v>16.436800000000002</v>
      </c>
      <c r="AE356">
        <f t="shared" si="65"/>
        <v>1.4421319584000001</v>
      </c>
      <c r="AF356" s="9"/>
      <c r="AG356" s="22">
        <v>1.6423000000000001</v>
      </c>
      <c r="AH356" s="22">
        <v>289.00799999999998</v>
      </c>
      <c r="AI356" s="22">
        <v>-9.1674800000000004E-3</v>
      </c>
      <c r="AJ356" s="22">
        <v>346</v>
      </c>
      <c r="AK356" s="22">
        <v>1.64185</v>
      </c>
      <c r="AL356">
        <f t="shared" si="66"/>
        <v>9.1674800000000012</v>
      </c>
      <c r="AM356">
        <f t="shared" si="67"/>
        <v>15.055752404000003</v>
      </c>
      <c r="AP356" s="9"/>
      <c r="AQ356" s="22">
        <v>8.7737999999999997E-2</v>
      </c>
      <c r="AR356" s="22">
        <v>350.43299999999999</v>
      </c>
      <c r="AS356" s="22">
        <v>-1.6424600000000001E-2</v>
      </c>
      <c r="AT356" s="22">
        <v>346</v>
      </c>
      <c r="AU356" s="22">
        <v>8.7188699999999994E-2</v>
      </c>
      <c r="AV356">
        <f t="shared" si="68"/>
        <v>16.424600000000002</v>
      </c>
      <c r="AW356">
        <f t="shared" si="69"/>
        <v>1.4410615548000001</v>
      </c>
      <c r="AX356" s="9"/>
      <c r="AY356" s="22">
        <v>1.6423000000000001</v>
      </c>
      <c r="AZ356" s="22">
        <v>564.54399999999998</v>
      </c>
      <c r="BA356" s="22">
        <v>-9.0423599999999993E-3</v>
      </c>
      <c r="BB356" s="22">
        <v>346</v>
      </c>
      <c r="BC356" s="22">
        <v>1.64124</v>
      </c>
      <c r="BD356">
        <f t="shared" si="70"/>
        <v>9.0423599999999986</v>
      </c>
      <c r="BE356">
        <f t="shared" si="71"/>
        <v>14.850267827999998</v>
      </c>
    </row>
    <row r="357" spans="6:57">
      <c r="F357" s="9"/>
      <c r="G357" s="22">
        <v>8.2702600000000001E-2</v>
      </c>
      <c r="H357" s="22">
        <v>80.819400000000002</v>
      </c>
      <c r="I357" s="22">
        <v>-1.64948E-2</v>
      </c>
      <c r="J357" s="22">
        <v>347</v>
      </c>
      <c r="K357" s="22">
        <v>8.2183800000000001E-2</v>
      </c>
      <c r="L357">
        <f t="shared" si="60"/>
        <v>16.494800000000001</v>
      </c>
      <c r="M357">
        <f t="shared" si="61"/>
        <v>1.3641628464800002</v>
      </c>
      <c r="N357" s="9"/>
      <c r="O357" s="22">
        <v>1.64734</v>
      </c>
      <c r="P357" s="22">
        <v>158.589</v>
      </c>
      <c r="Q357" s="22">
        <v>-8.9019800000000003E-3</v>
      </c>
      <c r="R357" s="22">
        <v>347</v>
      </c>
      <c r="S357" s="22">
        <v>1.64612</v>
      </c>
      <c r="T357">
        <f t="shared" si="62"/>
        <v>8.90198</v>
      </c>
      <c r="U357">
        <f t="shared" si="63"/>
        <v>14.664587733199999</v>
      </c>
      <c r="X357" s="9"/>
      <c r="Y357" s="22">
        <v>8.2702600000000001E-2</v>
      </c>
      <c r="Z357" s="22">
        <v>226.655</v>
      </c>
      <c r="AA357" s="22">
        <v>-1.6448999999999998E-2</v>
      </c>
      <c r="AB357" s="22">
        <v>347</v>
      </c>
      <c r="AC357" s="22">
        <v>8.2153299999999999E-2</v>
      </c>
      <c r="AD357">
        <f t="shared" si="64"/>
        <v>16.448999999999998</v>
      </c>
      <c r="AE357">
        <f t="shared" si="65"/>
        <v>1.3603750673999999</v>
      </c>
      <c r="AF357" s="9"/>
      <c r="AG357" s="22">
        <v>1.64734</v>
      </c>
      <c r="AH357" s="22">
        <v>289.10899999999998</v>
      </c>
      <c r="AI357" s="22">
        <v>-8.9355500000000004E-3</v>
      </c>
      <c r="AJ357" s="22">
        <v>347</v>
      </c>
      <c r="AK357" s="22">
        <v>1.64673</v>
      </c>
      <c r="AL357">
        <f t="shared" si="66"/>
        <v>8.935550000000001</v>
      </c>
      <c r="AM357">
        <f t="shared" si="67"/>
        <v>14.719888937000002</v>
      </c>
      <c r="AP357" s="9"/>
      <c r="AQ357" s="22">
        <v>8.2702600000000001E-2</v>
      </c>
      <c r="AR357" s="22">
        <v>350.53399999999999</v>
      </c>
      <c r="AS357" s="22">
        <v>-1.6439800000000001E-2</v>
      </c>
      <c r="AT357" s="22">
        <v>347</v>
      </c>
      <c r="AU357" s="22">
        <v>8.2214400000000007E-2</v>
      </c>
      <c r="AV357">
        <f t="shared" si="68"/>
        <v>16.439800000000002</v>
      </c>
      <c r="AW357">
        <f t="shared" si="69"/>
        <v>1.3596142034800001</v>
      </c>
      <c r="AX357" s="9"/>
      <c r="AY357" s="22">
        <v>1.64734</v>
      </c>
      <c r="AZ357" s="22">
        <v>564.64400000000001</v>
      </c>
      <c r="BA357" s="22">
        <v>-8.7829599999999994E-3</v>
      </c>
      <c r="BB357" s="22">
        <v>347</v>
      </c>
      <c r="BC357" s="22">
        <v>1.64642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7.7667200000000006E-2</v>
      </c>
      <c r="H358" s="22">
        <v>80.920100000000005</v>
      </c>
      <c r="I358" s="22">
        <v>-1.6479500000000001E-2</v>
      </c>
      <c r="J358" s="22">
        <v>348</v>
      </c>
      <c r="K358" s="22">
        <v>7.7148400000000006E-2</v>
      </c>
      <c r="L358">
        <f t="shared" si="60"/>
        <v>16.479500000000002</v>
      </c>
      <c r="M358">
        <f t="shared" si="61"/>
        <v>1.2799166224000003</v>
      </c>
      <c r="N358" s="9"/>
      <c r="O358" s="22">
        <v>1.6523699999999999</v>
      </c>
      <c r="P358" s="22">
        <v>158.68899999999999</v>
      </c>
      <c r="Q358" s="22">
        <v>-8.65784E-3</v>
      </c>
      <c r="R358" s="22">
        <v>348</v>
      </c>
      <c r="S358" s="22">
        <v>1.6513100000000001</v>
      </c>
      <c r="T358">
        <f t="shared" si="62"/>
        <v>8.6578400000000002</v>
      </c>
      <c r="U358">
        <f t="shared" si="63"/>
        <v>14.305955080799999</v>
      </c>
      <c r="X358" s="9"/>
      <c r="Y358" s="22">
        <v>7.7667200000000006E-2</v>
      </c>
      <c r="Z358" s="22">
        <v>226.755</v>
      </c>
      <c r="AA358" s="22">
        <v>-1.6445899999999999E-2</v>
      </c>
      <c r="AB358" s="22">
        <v>348</v>
      </c>
      <c r="AC358" s="22">
        <v>7.72095E-2</v>
      </c>
      <c r="AD358">
        <f t="shared" si="64"/>
        <v>16.445899999999998</v>
      </c>
      <c r="AE358">
        <f t="shared" si="65"/>
        <v>1.2773070044799999</v>
      </c>
      <c r="AF358" s="9"/>
      <c r="AG358" s="22">
        <v>1.6523699999999999</v>
      </c>
      <c r="AH358" s="22">
        <v>289.209</v>
      </c>
      <c r="AI358" s="22">
        <v>-8.6914100000000001E-3</v>
      </c>
      <c r="AJ358" s="22">
        <v>348</v>
      </c>
      <c r="AK358" s="22">
        <v>1.65161</v>
      </c>
      <c r="AL358">
        <f t="shared" si="66"/>
        <v>8.6914099999999994</v>
      </c>
      <c r="AM358">
        <f t="shared" si="67"/>
        <v>14.361425141699998</v>
      </c>
      <c r="AP358" s="9"/>
      <c r="AQ358" s="22">
        <v>7.7667200000000006E-2</v>
      </c>
      <c r="AR358" s="22">
        <v>350.63400000000001</v>
      </c>
      <c r="AS358" s="22">
        <v>-1.6427600000000001E-2</v>
      </c>
      <c r="AT358" s="22">
        <v>348</v>
      </c>
      <c r="AU358" s="22">
        <v>7.7178999999999998E-2</v>
      </c>
      <c r="AV358">
        <f t="shared" si="68"/>
        <v>16.427600000000002</v>
      </c>
      <c r="AW358">
        <f t="shared" si="69"/>
        <v>1.2758856947200001</v>
      </c>
      <c r="AX358" s="9"/>
      <c r="AY358" s="22">
        <v>1.6523699999999999</v>
      </c>
      <c r="AZ358" s="22">
        <v>564.745</v>
      </c>
      <c r="BA358" s="22">
        <v>-8.5235599999999995E-3</v>
      </c>
      <c r="BB358" s="22">
        <v>348</v>
      </c>
      <c r="BC358" s="22">
        <v>1.6513100000000001</v>
      </c>
      <c r="BD358">
        <f t="shared" si="70"/>
        <v>8.5235599999999998</v>
      </c>
      <c r="BE358">
        <f t="shared" si="71"/>
        <v>14.084074837199999</v>
      </c>
    </row>
    <row r="359" spans="6:57">
      <c r="F359" s="9"/>
      <c r="G359" s="22">
        <v>7.2631799999999996E-2</v>
      </c>
      <c r="H359" s="22">
        <v>81.020799999999994</v>
      </c>
      <c r="I359" s="22">
        <v>-1.6491700000000001E-2</v>
      </c>
      <c r="J359" s="22">
        <v>349</v>
      </c>
      <c r="K359" s="22">
        <v>7.2174100000000005E-2</v>
      </c>
      <c r="L359">
        <f t="shared" si="60"/>
        <v>16.491700000000002</v>
      </c>
      <c r="M359">
        <f t="shared" si="61"/>
        <v>1.19782185606</v>
      </c>
      <c r="N359" s="9"/>
      <c r="O359" s="22">
        <v>1.65741</v>
      </c>
      <c r="P359" s="22">
        <v>158.79</v>
      </c>
      <c r="Q359" s="22">
        <v>-8.3892800000000007E-3</v>
      </c>
      <c r="R359" s="22">
        <v>349</v>
      </c>
      <c r="S359" s="22">
        <v>1.6571</v>
      </c>
      <c r="T359">
        <f t="shared" si="62"/>
        <v>8.3892800000000012</v>
      </c>
      <c r="U359">
        <f t="shared" si="63"/>
        <v>13.904476564800003</v>
      </c>
      <c r="X359" s="9"/>
      <c r="Y359" s="22">
        <v>7.2631799999999996E-2</v>
      </c>
      <c r="Z359" s="22">
        <v>226.85599999999999</v>
      </c>
      <c r="AA359" s="22">
        <v>-1.6445899999999999E-2</v>
      </c>
      <c r="AB359" s="22">
        <v>349</v>
      </c>
      <c r="AC359" s="22">
        <v>7.2174100000000005E-2</v>
      </c>
      <c r="AD359">
        <f t="shared" si="64"/>
        <v>16.445899999999998</v>
      </c>
      <c r="AE359">
        <f t="shared" si="65"/>
        <v>1.1944953196199999</v>
      </c>
      <c r="AF359" s="9"/>
      <c r="AG359" s="22">
        <v>1.65741</v>
      </c>
      <c r="AH359" s="22">
        <v>289.31</v>
      </c>
      <c r="AI359" s="22">
        <v>-8.4411599999999996E-3</v>
      </c>
      <c r="AJ359" s="22">
        <v>349</v>
      </c>
      <c r="AK359" s="22">
        <v>1.65588</v>
      </c>
      <c r="AL359">
        <f t="shared" si="66"/>
        <v>8.44116</v>
      </c>
      <c r="AM359">
        <f t="shared" si="67"/>
        <v>13.9904629956</v>
      </c>
      <c r="AP359" s="9"/>
      <c r="AQ359" s="22">
        <v>7.2631799999999996E-2</v>
      </c>
      <c r="AR359" s="22">
        <v>350.73500000000001</v>
      </c>
      <c r="AS359" s="22">
        <v>-1.6424600000000001E-2</v>
      </c>
      <c r="AT359" s="22">
        <v>349</v>
      </c>
      <c r="AU359" s="22">
        <v>7.2082499999999994E-2</v>
      </c>
      <c r="AV359">
        <f t="shared" si="68"/>
        <v>16.424600000000002</v>
      </c>
      <c r="AW359">
        <f t="shared" si="69"/>
        <v>1.1929482622800001</v>
      </c>
      <c r="AX359" s="9"/>
      <c r="AY359" s="22">
        <v>1.65741</v>
      </c>
      <c r="AZ359" s="22">
        <v>564.846</v>
      </c>
      <c r="BA359" s="22">
        <v>-8.2427999999999998E-3</v>
      </c>
      <c r="BB359" s="22">
        <v>349</v>
      </c>
      <c r="BC359" s="22">
        <v>1.6568000000000001</v>
      </c>
      <c r="BD359">
        <f t="shared" si="70"/>
        <v>8.242799999999999</v>
      </c>
      <c r="BE359">
        <f t="shared" si="71"/>
        <v>13.661699147999999</v>
      </c>
    </row>
    <row r="360" spans="6:57">
      <c r="F360" s="9"/>
      <c r="G360" s="22">
        <v>6.7596400000000001E-2</v>
      </c>
      <c r="H360" s="22">
        <v>81.121499999999997</v>
      </c>
      <c r="I360" s="22">
        <v>-1.64948E-2</v>
      </c>
      <c r="J360" s="22">
        <v>350</v>
      </c>
      <c r="K360" s="22">
        <v>6.7199700000000001E-2</v>
      </c>
      <c r="L360">
        <f t="shared" si="60"/>
        <v>16.494800000000001</v>
      </c>
      <c r="M360">
        <f t="shared" si="61"/>
        <v>1.1149890987200002</v>
      </c>
      <c r="N360" s="9"/>
      <c r="O360" s="22">
        <v>1.66245</v>
      </c>
      <c r="P360" s="22">
        <v>158.89099999999999</v>
      </c>
      <c r="Q360" s="22">
        <v>-8.1481899999999996E-3</v>
      </c>
      <c r="R360" s="22">
        <v>350</v>
      </c>
      <c r="S360" s="22">
        <v>1.66168</v>
      </c>
      <c r="T360">
        <f t="shared" si="62"/>
        <v>8.1481899999999996</v>
      </c>
      <c r="U360">
        <f t="shared" si="63"/>
        <v>13.5459584655</v>
      </c>
      <c r="X360" s="9"/>
      <c r="Y360" s="22">
        <v>6.7596400000000001E-2</v>
      </c>
      <c r="Z360" s="22">
        <v>226.95699999999999</v>
      </c>
      <c r="AA360" s="22">
        <v>-1.64429E-2</v>
      </c>
      <c r="AB360" s="22">
        <v>350</v>
      </c>
      <c r="AC360" s="22">
        <v>6.7016599999999996E-2</v>
      </c>
      <c r="AD360">
        <f t="shared" si="64"/>
        <v>16.442900000000002</v>
      </c>
      <c r="AE360">
        <f t="shared" si="65"/>
        <v>1.11148084556</v>
      </c>
      <c r="AF360" s="9"/>
      <c r="AG360" s="22">
        <v>1.66245</v>
      </c>
      <c r="AH360" s="22">
        <v>289.411</v>
      </c>
      <c r="AI360" s="22">
        <v>-8.1665000000000001E-3</v>
      </c>
      <c r="AJ360" s="22">
        <v>350</v>
      </c>
      <c r="AK360" s="22">
        <v>1.6619900000000001</v>
      </c>
      <c r="AL360">
        <f t="shared" si="66"/>
        <v>8.166500000000001</v>
      </c>
      <c r="AM360">
        <f t="shared" si="67"/>
        <v>13.576397925000002</v>
      </c>
      <c r="AP360" s="9"/>
      <c r="AQ360" s="22">
        <v>6.7596400000000001E-2</v>
      </c>
      <c r="AR360" s="22">
        <v>350.83600000000001</v>
      </c>
      <c r="AS360" s="22">
        <v>-1.6418499999999999E-2</v>
      </c>
      <c r="AT360" s="22">
        <v>350</v>
      </c>
      <c r="AU360" s="22">
        <v>6.7077600000000001E-2</v>
      </c>
      <c r="AV360">
        <f t="shared" si="68"/>
        <v>16.418499999999998</v>
      </c>
      <c r="AW360">
        <f t="shared" si="69"/>
        <v>1.1098314934</v>
      </c>
      <c r="AX360" s="9"/>
      <c r="AY360" s="22">
        <v>1.66245</v>
      </c>
      <c r="AZ360" s="22">
        <v>564.947</v>
      </c>
      <c r="BA360" s="22">
        <v>-7.9681400000000003E-3</v>
      </c>
      <c r="BB360" s="22">
        <v>350</v>
      </c>
      <c r="BC360" s="22">
        <v>1.6619900000000001</v>
      </c>
      <c r="BD360">
        <f t="shared" si="70"/>
        <v>7.96814</v>
      </c>
      <c r="BE360">
        <f t="shared" si="71"/>
        <v>13.246634343</v>
      </c>
    </row>
    <row r="361" spans="6:57">
      <c r="F361" s="9"/>
      <c r="G361" s="22">
        <v>6.2561000000000005E-2</v>
      </c>
      <c r="H361" s="22">
        <v>81.222200000000001</v>
      </c>
      <c r="I361" s="22">
        <v>-1.6491700000000001E-2</v>
      </c>
      <c r="J361" s="22">
        <v>351</v>
      </c>
      <c r="K361" s="22">
        <v>6.1889600000000003E-2</v>
      </c>
      <c r="L361">
        <f t="shared" si="60"/>
        <v>16.491700000000002</v>
      </c>
      <c r="M361">
        <f t="shared" si="61"/>
        <v>1.0317372437000001</v>
      </c>
      <c r="N361" s="9"/>
      <c r="O361" s="22">
        <v>1.6674800000000001</v>
      </c>
      <c r="P361" s="22">
        <v>158.99100000000001</v>
      </c>
      <c r="Q361" s="22">
        <v>-7.8857400000000005E-3</v>
      </c>
      <c r="R361" s="22">
        <v>351</v>
      </c>
      <c r="S361" s="22">
        <v>1.6674800000000001</v>
      </c>
      <c r="T361">
        <f t="shared" si="62"/>
        <v>7.8857400000000002</v>
      </c>
      <c r="U361">
        <f t="shared" si="63"/>
        <v>13.149313735200002</v>
      </c>
      <c r="X361" s="9"/>
      <c r="Y361" s="22">
        <v>6.2561000000000005E-2</v>
      </c>
      <c r="Z361" s="22">
        <v>227.05799999999999</v>
      </c>
      <c r="AA361" s="22">
        <v>-1.6439800000000001E-2</v>
      </c>
      <c r="AB361" s="22">
        <v>351</v>
      </c>
      <c r="AC361" s="22">
        <v>6.19812E-2</v>
      </c>
      <c r="AD361">
        <f t="shared" si="64"/>
        <v>16.439800000000002</v>
      </c>
      <c r="AE361">
        <f t="shared" si="65"/>
        <v>1.0284903278000002</v>
      </c>
      <c r="AF361" s="9"/>
      <c r="AG361" s="22">
        <v>1.6674800000000001</v>
      </c>
      <c r="AH361" s="22">
        <v>289.512</v>
      </c>
      <c r="AI361" s="22">
        <v>-7.9071000000000002E-3</v>
      </c>
      <c r="AJ361" s="22">
        <v>351</v>
      </c>
      <c r="AK361" s="22">
        <v>1.6671800000000001</v>
      </c>
      <c r="AL361">
        <f t="shared" si="66"/>
        <v>7.9070999999999998</v>
      </c>
      <c r="AM361">
        <f t="shared" si="67"/>
        <v>13.184931108000001</v>
      </c>
      <c r="AP361" s="9"/>
      <c r="AQ361" s="22">
        <v>6.2561000000000005E-2</v>
      </c>
      <c r="AR361" s="22">
        <v>350.93700000000001</v>
      </c>
      <c r="AS361" s="22">
        <v>-1.6430699999999999E-2</v>
      </c>
      <c r="AT361" s="22">
        <v>351</v>
      </c>
      <c r="AU361" s="22">
        <v>6.2133800000000003E-2</v>
      </c>
      <c r="AV361">
        <f t="shared" si="68"/>
        <v>16.430699999999998</v>
      </c>
      <c r="AW361">
        <f t="shared" si="69"/>
        <v>1.0279210227</v>
      </c>
      <c r="AX361" s="9"/>
      <c r="AY361" s="22">
        <v>1.6674800000000001</v>
      </c>
      <c r="AZ361" s="22">
        <v>565.04700000000003</v>
      </c>
      <c r="BA361" s="22">
        <v>-7.6446500000000002E-3</v>
      </c>
      <c r="BB361" s="22">
        <v>351</v>
      </c>
      <c r="BC361" s="22">
        <v>1.6671800000000001</v>
      </c>
      <c r="BD361">
        <f t="shared" si="70"/>
        <v>7.6446500000000004</v>
      </c>
      <c r="BE361">
        <f t="shared" si="71"/>
        <v>12.747300982000001</v>
      </c>
    </row>
    <row r="362" spans="6:57">
      <c r="F362" s="9"/>
      <c r="G362" s="22">
        <v>5.7525600000000003E-2</v>
      </c>
      <c r="H362" s="22">
        <v>81.322900000000004</v>
      </c>
      <c r="I362" s="22">
        <v>-1.6507000000000001E-2</v>
      </c>
      <c r="J362" s="22">
        <v>352</v>
      </c>
      <c r="K362" s="22">
        <v>5.6854200000000001E-2</v>
      </c>
      <c r="L362">
        <f t="shared" si="60"/>
        <v>16.507000000000001</v>
      </c>
      <c r="M362">
        <f t="shared" si="61"/>
        <v>0.94957507920000017</v>
      </c>
      <c r="N362" s="9"/>
      <c r="O362" s="22">
        <v>1.67252</v>
      </c>
      <c r="P362" s="22">
        <v>159.09200000000001</v>
      </c>
      <c r="Q362" s="22">
        <v>-7.60803E-3</v>
      </c>
      <c r="R362" s="22">
        <v>352</v>
      </c>
      <c r="S362" s="22">
        <v>1.6720600000000001</v>
      </c>
      <c r="T362">
        <f t="shared" si="62"/>
        <v>7.6080300000000003</v>
      </c>
      <c r="U362">
        <f t="shared" si="63"/>
        <v>12.724582335600001</v>
      </c>
      <c r="X362" s="9"/>
      <c r="Y362" s="22">
        <v>5.7525600000000003E-2</v>
      </c>
      <c r="Z362" s="22">
        <v>227.15799999999999</v>
      </c>
      <c r="AA362" s="22">
        <v>-1.6452000000000001E-2</v>
      </c>
      <c r="AB362" s="22">
        <v>352</v>
      </c>
      <c r="AC362" s="22">
        <v>5.6976300000000001E-2</v>
      </c>
      <c r="AD362">
        <f t="shared" si="64"/>
        <v>16.452000000000002</v>
      </c>
      <c r="AE362">
        <f t="shared" si="65"/>
        <v>0.94641117120000018</v>
      </c>
      <c r="AF362" s="9"/>
      <c r="AG362" s="22">
        <v>1.67252</v>
      </c>
      <c r="AH362" s="22">
        <v>289.61200000000002</v>
      </c>
      <c r="AI362" s="22">
        <v>-7.6202400000000003E-3</v>
      </c>
      <c r="AJ362" s="22">
        <v>352</v>
      </c>
      <c r="AK362" s="22">
        <v>1.6720600000000001</v>
      </c>
      <c r="AL362">
        <f t="shared" si="66"/>
        <v>7.6202400000000008</v>
      </c>
      <c r="AM362">
        <f t="shared" si="67"/>
        <v>12.745003804800001</v>
      </c>
      <c r="AP362" s="9"/>
      <c r="AQ362" s="22">
        <v>5.7525600000000003E-2</v>
      </c>
      <c r="AR362" s="22">
        <v>351.03699999999998</v>
      </c>
      <c r="AS362" s="22">
        <v>-1.6424600000000001E-2</v>
      </c>
      <c r="AT362" s="22">
        <v>352</v>
      </c>
      <c r="AU362" s="22">
        <v>5.7067899999999998E-2</v>
      </c>
      <c r="AV362">
        <f t="shared" si="68"/>
        <v>16.424600000000002</v>
      </c>
      <c r="AW362">
        <f t="shared" si="69"/>
        <v>0.94483496976000014</v>
      </c>
      <c r="AX362" s="9"/>
      <c r="AY362" s="22">
        <v>1.67252</v>
      </c>
      <c r="AZ362" s="22">
        <v>565.14800000000002</v>
      </c>
      <c r="BA362" s="22">
        <v>-7.3364299999999997E-3</v>
      </c>
      <c r="BB362" s="22">
        <v>352</v>
      </c>
      <c r="BC362" s="22">
        <v>1.6714500000000001</v>
      </c>
      <c r="BD362">
        <f t="shared" si="70"/>
        <v>7.33643</v>
      </c>
      <c r="BE362">
        <f t="shared" si="71"/>
        <v>12.2703259036</v>
      </c>
    </row>
    <row r="363" spans="6:57">
      <c r="F363" s="9"/>
      <c r="G363" s="22">
        <v>5.2490200000000001E-2</v>
      </c>
      <c r="H363" s="22">
        <v>81.423599999999993</v>
      </c>
      <c r="I363" s="22">
        <v>-1.64948E-2</v>
      </c>
      <c r="J363" s="22">
        <v>353</v>
      </c>
      <c r="K363" s="22">
        <v>5.1940899999999998E-2</v>
      </c>
      <c r="L363">
        <f t="shared" si="60"/>
        <v>16.494800000000001</v>
      </c>
      <c r="M363">
        <f t="shared" si="61"/>
        <v>0.86581535096000006</v>
      </c>
      <c r="N363" s="9"/>
      <c r="O363" s="22">
        <v>1.6775500000000001</v>
      </c>
      <c r="P363" s="22">
        <v>159.19300000000001</v>
      </c>
      <c r="Q363" s="22">
        <v>-7.3211700000000001E-3</v>
      </c>
      <c r="R363" s="22">
        <v>353</v>
      </c>
      <c r="S363" s="22">
        <v>1.6766399999999999</v>
      </c>
      <c r="T363">
        <f t="shared" si="62"/>
        <v>7.3211700000000004</v>
      </c>
      <c r="U363">
        <f t="shared" si="63"/>
        <v>12.281628733500002</v>
      </c>
      <c r="X363" s="9"/>
      <c r="Y363" s="22">
        <v>5.2490200000000001E-2</v>
      </c>
      <c r="Z363" s="22">
        <v>227.25899999999999</v>
      </c>
      <c r="AA363" s="22">
        <v>-1.64551E-2</v>
      </c>
      <c r="AB363" s="22">
        <v>353</v>
      </c>
      <c r="AC363" s="22">
        <v>5.1971400000000001E-2</v>
      </c>
      <c r="AD363">
        <f t="shared" si="64"/>
        <v>16.455100000000002</v>
      </c>
      <c r="AE363">
        <f t="shared" si="65"/>
        <v>0.86373149002000005</v>
      </c>
      <c r="AF363" s="9"/>
      <c r="AG363" s="22">
        <v>1.6775500000000001</v>
      </c>
      <c r="AH363" s="22">
        <v>289.71300000000002</v>
      </c>
      <c r="AI363" s="22">
        <v>-7.3364299999999997E-3</v>
      </c>
      <c r="AJ363" s="22">
        <v>353</v>
      </c>
      <c r="AK363" s="22">
        <v>1.6769400000000001</v>
      </c>
      <c r="AL363">
        <f t="shared" si="66"/>
        <v>7.33643</v>
      </c>
      <c r="AM363">
        <f t="shared" si="67"/>
        <v>12.3072281465</v>
      </c>
      <c r="AP363" s="9"/>
      <c r="AQ363" s="22">
        <v>5.2490200000000001E-2</v>
      </c>
      <c r="AR363" s="22">
        <v>351.13799999999998</v>
      </c>
      <c r="AS363" s="22">
        <v>-1.6436800000000001E-2</v>
      </c>
      <c r="AT363" s="22">
        <v>353</v>
      </c>
      <c r="AU363" s="22">
        <v>5.2062999999999998E-2</v>
      </c>
      <c r="AV363">
        <f t="shared" si="68"/>
        <v>16.436800000000002</v>
      </c>
      <c r="AW363">
        <f t="shared" si="69"/>
        <v>0.86277091936000005</v>
      </c>
      <c r="AX363" s="9"/>
      <c r="AY363" s="22">
        <v>1.6775500000000001</v>
      </c>
      <c r="AZ363" s="22">
        <v>565.24900000000002</v>
      </c>
      <c r="BA363" s="22">
        <v>-7.0159899999999997E-3</v>
      </c>
      <c r="BB363" s="22">
        <v>353</v>
      </c>
      <c r="BC363" s="22">
        <v>1.6769400000000001</v>
      </c>
      <c r="BD363">
        <f t="shared" si="70"/>
        <v>7.0159899999999995</v>
      </c>
      <c r="BE363">
        <f t="shared" si="71"/>
        <v>11.7696740245</v>
      </c>
    </row>
    <row r="364" spans="6:57">
      <c r="F364" s="9"/>
      <c r="G364" s="22">
        <v>4.7454799999999998E-2</v>
      </c>
      <c r="H364" s="22">
        <v>81.524299999999997</v>
      </c>
      <c r="I364" s="22">
        <v>-1.6491700000000001E-2</v>
      </c>
      <c r="J364" s="22">
        <v>354</v>
      </c>
      <c r="K364" s="22">
        <v>4.7549399999999999E-2</v>
      </c>
      <c r="L364">
        <f t="shared" si="60"/>
        <v>16.491700000000002</v>
      </c>
      <c r="M364">
        <f t="shared" si="61"/>
        <v>0.78261032516000006</v>
      </c>
      <c r="N364" s="9"/>
      <c r="O364" s="22">
        <v>1.68259</v>
      </c>
      <c r="P364" s="22">
        <v>159.29400000000001</v>
      </c>
      <c r="Q364" s="22">
        <v>-7.0373500000000004E-3</v>
      </c>
      <c r="R364" s="22">
        <v>354</v>
      </c>
      <c r="S364" s="22">
        <v>1.6821299999999999</v>
      </c>
      <c r="T364">
        <f t="shared" si="62"/>
        <v>7.03735</v>
      </c>
      <c r="U364">
        <f t="shared" si="63"/>
        <v>11.8409747365</v>
      </c>
      <c r="X364" s="9"/>
      <c r="Y364" s="22">
        <v>4.7454799999999998E-2</v>
      </c>
      <c r="Z364" s="22">
        <v>227.36</v>
      </c>
      <c r="AA364" s="22">
        <v>-1.6445899999999999E-2</v>
      </c>
      <c r="AB364" s="22">
        <v>354</v>
      </c>
      <c r="AC364" s="22">
        <v>4.7494500000000002E-2</v>
      </c>
      <c r="AD364">
        <f t="shared" si="64"/>
        <v>16.445899999999998</v>
      </c>
      <c r="AE364">
        <f t="shared" si="65"/>
        <v>0.78043689531999993</v>
      </c>
      <c r="AF364" s="9"/>
      <c r="AG364" s="22">
        <v>1.68259</v>
      </c>
      <c r="AH364" s="22">
        <v>289.81400000000002</v>
      </c>
      <c r="AI364" s="22">
        <v>-7.0434599999999997E-3</v>
      </c>
      <c r="AJ364" s="22">
        <v>354</v>
      </c>
      <c r="AK364" s="22">
        <v>1.6818200000000001</v>
      </c>
      <c r="AL364">
        <f t="shared" si="66"/>
        <v>7.0434599999999996</v>
      </c>
      <c r="AM364">
        <f t="shared" si="67"/>
        <v>11.8512553614</v>
      </c>
      <c r="AP364" s="9"/>
      <c r="AQ364" s="22">
        <v>4.7454799999999998E-2</v>
      </c>
      <c r="AR364" s="22">
        <v>351.23899999999998</v>
      </c>
      <c r="AS364" s="22">
        <v>-1.6430699999999999E-2</v>
      </c>
      <c r="AT364" s="22">
        <v>354</v>
      </c>
      <c r="AU364" s="22">
        <v>4.7363299999999997E-2</v>
      </c>
      <c r="AV364">
        <f t="shared" si="68"/>
        <v>16.430699999999998</v>
      </c>
      <c r="AW364">
        <f t="shared" si="69"/>
        <v>0.77971558235999994</v>
      </c>
      <c r="AX364" s="9"/>
      <c r="AY364" s="22">
        <v>1.68259</v>
      </c>
      <c r="AZ364" s="22">
        <v>565.34900000000005</v>
      </c>
      <c r="BA364" s="22">
        <v>-6.6528300000000002E-3</v>
      </c>
      <c r="BB364" s="22">
        <v>354</v>
      </c>
      <c r="BC364" s="22">
        <v>1.6821299999999999</v>
      </c>
      <c r="BD364">
        <f t="shared" si="70"/>
        <v>6.6528299999999998</v>
      </c>
      <c r="BE364">
        <f t="shared" si="71"/>
        <v>11.193985229699999</v>
      </c>
    </row>
    <row r="365" spans="6:57">
      <c r="F365" s="9"/>
      <c r="G365" s="22">
        <v>4.2419400000000003E-2</v>
      </c>
      <c r="H365" s="22">
        <v>81.625100000000003</v>
      </c>
      <c r="I365" s="22">
        <v>-1.64948E-2</v>
      </c>
      <c r="J365" s="22">
        <v>355</v>
      </c>
      <c r="K365" s="22">
        <v>4.2422500000000002E-2</v>
      </c>
      <c r="L365">
        <f t="shared" si="60"/>
        <v>16.494800000000001</v>
      </c>
      <c r="M365">
        <f t="shared" si="61"/>
        <v>0.69969951912000006</v>
      </c>
      <c r="N365" s="9"/>
      <c r="O365" s="22">
        <v>1.6876199999999999</v>
      </c>
      <c r="P365" s="22">
        <v>159.39400000000001</v>
      </c>
      <c r="Q365" s="22">
        <v>-6.7810099999999996E-3</v>
      </c>
      <c r="R365" s="22">
        <v>355</v>
      </c>
      <c r="S365" s="22">
        <v>1.6870099999999999</v>
      </c>
      <c r="T365">
        <f t="shared" si="62"/>
        <v>6.7810099999999993</v>
      </c>
      <c r="U365">
        <f t="shared" si="63"/>
        <v>11.443768096199998</v>
      </c>
      <c r="X365" s="9"/>
      <c r="Y365" s="22">
        <v>4.2419400000000003E-2</v>
      </c>
      <c r="Z365" s="22">
        <v>227.46</v>
      </c>
      <c r="AA365" s="22">
        <v>-1.6439800000000001E-2</v>
      </c>
      <c r="AB365" s="22">
        <v>355</v>
      </c>
      <c r="AC365" s="22">
        <v>4.2343100000000002E-2</v>
      </c>
      <c r="AD365">
        <f t="shared" si="64"/>
        <v>16.439800000000002</v>
      </c>
      <c r="AE365">
        <f t="shared" si="65"/>
        <v>0.69736645212000015</v>
      </c>
      <c r="AF365" s="9"/>
      <c r="AG365" s="22">
        <v>1.6876199999999999</v>
      </c>
      <c r="AH365" s="22">
        <v>289.91399999999999</v>
      </c>
      <c r="AI365" s="22">
        <v>-6.7169200000000004E-3</v>
      </c>
      <c r="AJ365" s="22">
        <v>355</v>
      </c>
      <c r="AK365" s="22">
        <v>1.6867099999999999</v>
      </c>
      <c r="AL365">
        <f t="shared" si="66"/>
        <v>6.71692</v>
      </c>
      <c r="AM365">
        <f t="shared" si="67"/>
        <v>11.3356085304</v>
      </c>
      <c r="AP365" s="9"/>
      <c r="AQ365" s="22">
        <v>4.2419400000000003E-2</v>
      </c>
      <c r="AR365" s="22">
        <v>351.339</v>
      </c>
      <c r="AS365" s="22">
        <v>-1.6436800000000001E-2</v>
      </c>
      <c r="AT365" s="22">
        <v>355</v>
      </c>
      <c r="AU365" s="22">
        <v>4.2413300000000001E-2</v>
      </c>
      <c r="AV365">
        <f t="shared" si="68"/>
        <v>16.436800000000002</v>
      </c>
      <c r="AW365">
        <f t="shared" si="69"/>
        <v>0.69723919392000011</v>
      </c>
      <c r="AX365" s="9"/>
      <c r="AY365" s="22">
        <v>1.6876199999999999</v>
      </c>
      <c r="AZ365" s="22">
        <v>565.45000000000005</v>
      </c>
      <c r="BA365" s="22">
        <v>-6.3018800000000002E-3</v>
      </c>
      <c r="BB365" s="22">
        <v>355</v>
      </c>
      <c r="BC365" s="22">
        <v>1.6870099999999999</v>
      </c>
      <c r="BD365">
        <f t="shared" si="70"/>
        <v>6.3018800000000006</v>
      </c>
      <c r="BE365">
        <f t="shared" si="71"/>
        <v>10.635178725600001</v>
      </c>
    </row>
    <row r="366" spans="6:57">
      <c r="F366" s="9"/>
      <c r="G366" s="22">
        <v>3.7384000000000001E-2</v>
      </c>
      <c r="H366" s="22">
        <v>81.725800000000007</v>
      </c>
      <c r="I366" s="22">
        <v>-1.6482500000000001E-2</v>
      </c>
      <c r="J366" s="22">
        <v>356</v>
      </c>
      <c r="K366" s="22">
        <v>3.7204000000000001E-2</v>
      </c>
      <c r="L366">
        <f t="shared" si="60"/>
        <v>16.482500000000002</v>
      </c>
      <c r="M366">
        <f t="shared" si="61"/>
        <v>0.61618178000000012</v>
      </c>
      <c r="N366" s="9"/>
      <c r="O366" s="22">
        <v>1.6926600000000001</v>
      </c>
      <c r="P366" s="22">
        <v>159.495</v>
      </c>
      <c r="Q366" s="22">
        <v>-6.4697299999999999E-3</v>
      </c>
      <c r="R366" s="22">
        <v>356</v>
      </c>
      <c r="S366" s="22">
        <v>1.6921999999999999</v>
      </c>
      <c r="T366">
        <f t="shared" si="62"/>
        <v>6.4697300000000002</v>
      </c>
      <c r="U366">
        <f t="shared" si="63"/>
        <v>10.951053181800001</v>
      </c>
      <c r="X366" s="9"/>
      <c r="Y366" s="22">
        <v>3.7384000000000001E-2</v>
      </c>
      <c r="Z366" s="22">
        <v>227.56100000000001</v>
      </c>
      <c r="AA366" s="22">
        <v>-1.64429E-2</v>
      </c>
      <c r="AB366" s="22">
        <v>356</v>
      </c>
      <c r="AC366" s="22">
        <v>3.7335199999999999E-2</v>
      </c>
      <c r="AD366">
        <f t="shared" si="64"/>
        <v>16.442900000000002</v>
      </c>
      <c r="AE366">
        <f t="shared" si="65"/>
        <v>0.6147013736000001</v>
      </c>
      <c r="AF366" s="9"/>
      <c r="AG366" s="22">
        <v>1.6926600000000001</v>
      </c>
      <c r="AH366" s="22">
        <v>290.01499999999999</v>
      </c>
      <c r="AI366" s="22">
        <v>-6.3995399999999996E-3</v>
      </c>
      <c r="AJ366" s="22">
        <v>356</v>
      </c>
      <c r="AK366" s="22">
        <v>1.6924999999999999</v>
      </c>
      <c r="AL366">
        <f t="shared" si="66"/>
        <v>6.39954</v>
      </c>
      <c r="AM366">
        <f t="shared" si="67"/>
        <v>10.8322453764</v>
      </c>
      <c r="AP366" s="9"/>
      <c r="AQ366" s="22">
        <v>3.7384000000000001E-2</v>
      </c>
      <c r="AR366" s="22">
        <v>351.44</v>
      </c>
      <c r="AS366" s="22">
        <v>-1.6430699999999999E-2</v>
      </c>
      <c r="AT366" s="22">
        <v>356</v>
      </c>
      <c r="AU366" s="22">
        <v>3.7121599999999998E-2</v>
      </c>
      <c r="AV366">
        <f t="shared" si="68"/>
        <v>16.430699999999998</v>
      </c>
      <c r="AW366">
        <f t="shared" si="69"/>
        <v>0.61424528879999996</v>
      </c>
      <c r="AX366" s="9"/>
      <c r="AY366" s="22">
        <v>1.6926600000000001</v>
      </c>
      <c r="AZ366" s="22">
        <v>565.55100000000004</v>
      </c>
      <c r="BA366" s="22">
        <v>-5.9204100000000001E-3</v>
      </c>
      <c r="BB366" s="22">
        <v>356</v>
      </c>
      <c r="BC366" s="22">
        <v>1.6918899999999999</v>
      </c>
      <c r="BD366">
        <f t="shared" si="70"/>
        <v>5.9204100000000004</v>
      </c>
      <c r="BE366">
        <f t="shared" si="71"/>
        <v>10.021241190600001</v>
      </c>
    </row>
    <row r="367" spans="6:57">
      <c r="F367" s="9"/>
      <c r="G367" s="22">
        <v>3.2348599999999998E-2</v>
      </c>
      <c r="H367" s="22">
        <v>81.826499999999996</v>
      </c>
      <c r="I367" s="22">
        <v>-1.6488599999999999E-2</v>
      </c>
      <c r="J367" s="22">
        <v>357</v>
      </c>
      <c r="K367" s="22">
        <v>3.2223500000000002E-2</v>
      </c>
      <c r="L367">
        <f t="shared" si="60"/>
        <v>16.488599999999998</v>
      </c>
      <c r="M367">
        <f t="shared" si="61"/>
        <v>0.53338312595999993</v>
      </c>
      <c r="N367" s="9"/>
      <c r="O367" s="22">
        <v>1.6976899999999999</v>
      </c>
      <c r="P367" s="22">
        <v>159.596</v>
      </c>
      <c r="Q367" s="22">
        <v>-6.1737099999999998E-3</v>
      </c>
      <c r="R367" s="22">
        <v>357</v>
      </c>
      <c r="S367" s="22">
        <v>1.6964699999999999</v>
      </c>
      <c r="T367">
        <f t="shared" si="62"/>
        <v>6.1737099999999998</v>
      </c>
      <c r="U367">
        <f t="shared" si="63"/>
        <v>10.4810457299</v>
      </c>
      <c r="X367" s="9"/>
      <c r="Y367" s="22">
        <v>3.2348599999999998E-2</v>
      </c>
      <c r="Z367" s="22">
        <v>227.66200000000001</v>
      </c>
      <c r="AA367" s="22">
        <v>-1.6433699999999999E-2</v>
      </c>
      <c r="AB367" s="22">
        <v>357</v>
      </c>
      <c r="AC367" s="22">
        <v>3.2312E-2</v>
      </c>
      <c r="AD367">
        <f t="shared" si="64"/>
        <v>16.433699999999998</v>
      </c>
      <c r="AE367">
        <f t="shared" si="65"/>
        <v>0.53160718781999994</v>
      </c>
      <c r="AF367" s="9"/>
      <c r="AG367" s="22">
        <v>1.6976899999999999</v>
      </c>
      <c r="AH367" s="22">
        <v>290.11599999999999</v>
      </c>
      <c r="AI367" s="22">
        <v>-6.0790999999999996E-3</v>
      </c>
      <c r="AJ367" s="22">
        <v>357</v>
      </c>
      <c r="AK367" s="22">
        <v>1.6970799999999999</v>
      </c>
      <c r="AL367">
        <f t="shared" si="66"/>
        <v>6.0790999999999995</v>
      </c>
      <c r="AM367">
        <f t="shared" si="67"/>
        <v>10.320427278999999</v>
      </c>
      <c r="AP367" s="9"/>
      <c r="AQ367" s="22">
        <v>3.2348599999999998E-2</v>
      </c>
      <c r="AR367" s="22">
        <v>351.541</v>
      </c>
      <c r="AS367" s="22">
        <v>-1.6430699999999999E-2</v>
      </c>
      <c r="AT367" s="22">
        <v>357</v>
      </c>
      <c r="AU367" s="22">
        <v>3.2415800000000002E-2</v>
      </c>
      <c r="AV367">
        <f t="shared" si="68"/>
        <v>16.430699999999998</v>
      </c>
      <c r="AW367">
        <f t="shared" si="69"/>
        <v>0.53151014201999991</v>
      </c>
      <c r="AX367" s="9"/>
      <c r="AY367" s="22">
        <v>1.6976899999999999</v>
      </c>
      <c r="AZ367" s="22">
        <v>565.65200000000004</v>
      </c>
      <c r="BA367" s="22">
        <v>-5.5541999999999996E-3</v>
      </c>
      <c r="BB367" s="22">
        <v>357</v>
      </c>
      <c r="BC367" s="22">
        <v>1.6964699999999999</v>
      </c>
      <c r="BD367">
        <f t="shared" si="70"/>
        <v>5.5541999999999998</v>
      </c>
      <c r="BE367">
        <f t="shared" si="71"/>
        <v>9.4293097979999985</v>
      </c>
    </row>
    <row r="368" spans="6:57">
      <c r="F368" s="9"/>
      <c r="G368" s="22">
        <v>2.7313199999999999E-2</v>
      </c>
      <c r="H368" s="22">
        <v>81.927199999999999</v>
      </c>
      <c r="I368" s="22">
        <v>-1.64856E-2</v>
      </c>
      <c r="J368" s="22">
        <v>358</v>
      </c>
      <c r="K368" s="22">
        <v>2.72705E-2</v>
      </c>
      <c r="L368">
        <f t="shared" si="60"/>
        <v>16.485599999999998</v>
      </c>
      <c r="M368">
        <f t="shared" si="61"/>
        <v>0.45027448991999991</v>
      </c>
      <c r="N368" s="9"/>
      <c r="O368" s="22">
        <v>1.7027300000000001</v>
      </c>
      <c r="P368" s="22">
        <v>159.696</v>
      </c>
      <c r="Q368" s="22">
        <v>-5.8715800000000004E-3</v>
      </c>
      <c r="R368" s="22">
        <v>358</v>
      </c>
      <c r="S368" s="22">
        <v>1.7013499999999999</v>
      </c>
      <c r="T368">
        <f t="shared" si="62"/>
        <v>5.8715800000000007</v>
      </c>
      <c r="U368">
        <f t="shared" si="63"/>
        <v>9.9977154134000017</v>
      </c>
      <c r="X368" s="9"/>
      <c r="Y368" s="22">
        <v>2.7313199999999999E-2</v>
      </c>
      <c r="Z368" s="22">
        <v>227.76300000000001</v>
      </c>
      <c r="AA368" s="22">
        <v>-1.6436800000000001E-2</v>
      </c>
      <c r="AB368" s="22">
        <v>358</v>
      </c>
      <c r="AC368" s="22">
        <v>2.70508E-2</v>
      </c>
      <c r="AD368">
        <f t="shared" si="64"/>
        <v>16.436800000000002</v>
      </c>
      <c r="AE368">
        <f t="shared" si="65"/>
        <v>0.44894160576000003</v>
      </c>
      <c r="AF368" s="9"/>
      <c r="AG368" s="22">
        <v>1.7027300000000001</v>
      </c>
      <c r="AH368" s="22">
        <v>290.21699999999998</v>
      </c>
      <c r="AI368" s="22">
        <v>-5.7464600000000001E-3</v>
      </c>
      <c r="AJ368" s="22">
        <v>358</v>
      </c>
      <c r="AK368" s="22">
        <v>1.7022699999999999</v>
      </c>
      <c r="AL368">
        <f t="shared" si="66"/>
        <v>5.7464599999999999</v>
      </c>
      <c r="AM368">
        <f t="shared" si="67"/>
        <v>9.7846698358000008</v>
      </c>
      <c r="AP368" s="9"/>
      <c r="AQ368" s="22">
        <v>2.7313199999999999E-2</v>
      </c>
      <c r="AR368" s="22">
        <v>351.64100000000002</v>
      </c>
      <c r="AS368" s="22">
        <v>-1.6436800000000001E-2</v>
      </c>
      <c r="AT368" s="22">
        <v>358</v>
      </c>
      <c r="AU368" s="22">
        <v>2.7127100000000001E-2</v>
      </c>
      <c r="AV368">
        <f t="shared" si="68"/>
        <v>16.436800000000002</v>
      </c>
      <c r="AW368">
        <f t="shared" si="69"/>
        <v>0.44894160576000003</v>
      </c>
      <c r="AX368" s="9"/>
      <c r="AY368" s="22">
        <v>1.7027300000000001</v>
      </c>
      <c r="AZ368" s="22">
        <v>565.75199999999995</v>
      </c>
      <c r="BA368" s="22">
        <v>-5.1544199999999998E-3</v>
      </c>
      <c r="BB368" s="22">
        <v>358</v>
      </c>
      <c r="BC368" s="22">
        <v>1.7022699999999999</v>
      </c>
      <c r="BD368">
        <f t="shared" si="70"/>
        <v>5.15442</v>
      </c>
      <c r="BE368">
        <f t="shared" si="71"/>
        <v>8.7765855665999997</v>
      </c>
    </row>
    <row r="369" spans="6:57">
      <c r="F369" s="9"/>
      <c r="G369" s="22">
        <v>2.22778E-2</v>
      </c>
      <c r="H369" s="22">
        <v>82.027900000000002</v>
      </c>
      <c r="I369" s="22">
        <v>-1.6488599999999999E-2</v>
      </c>
      <c r="J369" s="22">
        <v>359</v>
      </c>
      <c r="K369" s="22">
        <v>2.22626E-2</v>
      </c>
      <c r="L369">
        <f t="shared" si="60"/>
        <v>16.488599999999998</v>
      </c>
      <c r="M369">
        <f t="shared" si="61"/>
        <v>0.36732973307999994</v>
      </c>
      <c r="N369" s="9"/>
      <c r="O369" s="22">
        <v>1.7077599999999999</v>
      </c>
      <c r="P369" s="22">
        <v>159.797</v>
      </c>
      <c r="Q369" s="22">
        <v>-5.53894E-3</v>
      </c>
      <c r="R369" s="22">
        <v>359</v>
      </c>
      <c r="S369" s="22">
        <v>1.7071499999999999</v>
      </c>
      <c r="T369">
        <f t="shared" si="62"/>
        <v>5.5389400000000002</v>
      </c>
      <c r="U369">
        <f t="shared" si="63"/>
        <v>9.4591801744000001</v>
      </c>
      <c r="X369" s="9"/>
      <c r="Y369" s="22">
        <v>2.22778E-2</v>
      </c>
      <c r="Z369" s="22">
        <v>227.863</v>
      </c>
      <c r="AA369" s="22">
        <v>-1.64429E-2</v>
      </c>
      <c r="AB369" s="22">
        <v>359</v>
      </c>
      <c r="AC369" s="22">
        <v>2.2271699999999998E-2</v>
      </c>
      <c r="AD369">
        <f t="shared" si="64"/>
        <v>16.442900000000002</v>
      </c>
      <c r="AE369">
        <f t="shared" si="65"/>
        <v>0.36631163762000002</v>
      </c>
      <c r="AF369" s="9"/>
      <c r="AG369" s="22">
        <v>1.7077599999999999</v>
      </c>
      <c r="AH369" s="22">
        <v>290.31700000000001</v>
      </c>
      <c r="AI369" s="22">
        <v>-5.3955100000000001E-3</v>
      </c>
      <c r="AJ369" s="22">
        <v>359</v>
      </c>
      <c r="AK369" s="22">
        <v>1.7071499999999999</v>
      </c>
      <c r="AL369">
        <f t="shared" si="66"/>
        <v>5.3955099999999998</v>
      </c>
      <c r="AM369">
        <f t="shared" si="67"/>
        <v>9.2142361576000003</v>
      </c>
      <c r="AP369" s="9"/>
      <c r="AQ369" s="22">
        <v>2.22778E-2</v>
      </c>
      <c r="AR369" s="22">
        <v>351.74200000000002</v>
      </c>
      <c r="AS369" s="22">
        <v>-1.6436800000000001E-2</v>
      </c>
      <c r="AT369" s="22">
        <v>359</v>
      </c>
      <c r="AU369" s="22">
        <v>2.2174099999999999E-2</v>
      </c>
      <c r="AV369">
        <f t="shared" si="68"/>
        <v>16.436800000000002</v>
      </c>
      <c r="AW369">
        <f t="shared" si="69"/>
        <v>0.36617574304000006</v>
      </c>
      <c r="AX369" s="9"/>
      <c r="AY369" s="22">
        <v>1.7077599999999999</v>
      </c>
      <c r="AZ369" s="22">
        <v>565.85299999999995</v>
      </c>
      <c r="BA369" s="22">
        <v>-4.7460899999999997E-3</v>
      </c>
      <c r="BB369" s="22">
        <v>359</v>
      </c>
      <c r="BC369" s="22">
        <v>1.70685</v>
      </c>
      <c r="BD369">
        <f t="shared" si="70"/>
        <v>4.7460899999999997</v>
      </c>
      <c r="BE369">
        <f t="shared" si="71"/>
        <v>8.1051826583999986</v>
      </c>
    </row>
    <row r="370" spans="6:57">
      <c r="F370" s="9"/>
      <c r="G370" s="22">
        <v>1.7242400000000001E-2</v>
      </c>
      <c r="H370" s="22">
        <v>82.128600000000006</v>
      </c>
      <c r="I370" s="22">
        <v>-1.6488599999999999E-2</v>
      </c>
      <c r="J370" s="22">
        <v>360</v>
      </c>
      <c r="K370" s="22">
        <v>1.7135600000000001E-2</v>
      </c>
      <c r="L370">
        <f t="shared" si="60"/>
        <v>16.488599999999998</v>
      </c>
      <c r="M370">
        <f t="shared" si="61"/>
        <v>0.28430303664000001</v>
      </c>
      <c r="N370" s="9"/>
      <c r="O370" s="22">
        <v>1.7128000000000001</v>
      </c>
      <c r="P370" s="22">
        <v>159.898</v>
      </c>
      <c r="Q370" s="22">
        <v>-5.2154499999999999E-3</v>
      </c>
      <c r="R370" s="22">
        <v>360</v>
      </c>
      <c r="S370" s="22">
        <v>1.71173</v>
      </c>
      <c r="T370">
        <f t="shared" si="62"/>
        <v>5.2154499999999997</v>
      </c>
      <c r="U370">
        <f t="shared" si="63"/>
        <v>8.9330227600000001</v>
      </c>
      <c r="X370" s="9"/>
      <c r="Y370" s="22">
        <v>1.7242400000000001E-2</v>
      </c>
      <c r="Z370" s="22">
        <v>227.964</v>
      </c>
      <c r="AA370" s="22">
        <v>-1.6445899999999999E-2</v>
      </c>
      <c r="AB370" s="22">
        <v>360</v>
      </c>
      <c r="AC370" s="22">
        <v>1.7163100000000001E-2</v>
      </c>
      <c r="AD370">
        <f t="shared" si="64"/>
        <v>16.445899999999998</v>
      </c>
      <c r="AE370">
        <f t="shared" si="65"/>
        <v>0.28356678615999997</v>
      </c>
      <c r="AF370" s="9"/>
      <c r="AG370" s="22">
        <v>1.7128000000000001</v>
      </c>
      <c r="AH370" s="22">
        <v>290.41800000000001</v>
      </c>
      <c r="AI370" s="22">
        <v>-5.0353999999999998E-3</v>
      </c>
      <c r="AJ370" s="22">
        <v>360</v>
      </c>
      <c r="AK370" s="22">
        <v>1.71265</v>
      </c>
      <c r="AL370">
        <f t="shared" si="66"/>
        <v>5.0354000000000001</v>
      </c>
      <c r="AM370">
        <f t="shared" si="67"/>
        <v>8.6246331200000004</v>
      </c>
      <c r="AP370" s="9"/>
      <c r="AQ370" s="22">
        <v>1.7242400000000001E-2</v>
      </c>
      <c r="AR370" s="22">
        <v>351.84300000000002</v>
      </c>
      <c r="AS370" s="22">
        <v>-1.6436800000000001E-2</v>
      </c>
      <c r="AT370" s="22">
        <v>360</v>
      </c>
      <c r="AU370" s="22">
        <v>1.7089799999999999E-2</v>
      </c>
      <c r="AV370">
        <f t="shared" si="68"/>
        <v>16.436800000000002</v>
      </c>
      <c r="AW370">
        <f t="shared" si="69"/>
        <v>0.28340988032000003</v>
      </c>
      <c r="AX370" s="9"/>
      <c r="AY370" s="22">
        <v>1.7128000000000001</v>
      </c>
      <c r="AZ370" s="22">
        <v>565.95399999999995</v>
      </c>
      <c r="BA370" s="22">
        <v>-4.3350200000000002E-3</v>
      </c>
      <c r="BB370" s="22">
        <v>360</v>
      </c>
      <c r="BC370" s="22">
        <v>1.71265</v>
      </c>
      <c r="BD370">
        <f t="shared" si="70"/>
        <v>4.3350200000000001</v>
      </c>
      <c r="BE370">
        <f t="shared" si="71"/>
        <v>7.425022256000001</v>
      </c>
    </row>
    <row r="371" spans="6:57">
      <c r="F371" s="9"/>
      <c r="G371" s="22">
        <v>1.2207000000000001E-2</v>
      </c>
      <c r="H371" s="22">
        <v>82.229299999999995</v>
      </c>
      <c r="I371" s="22">
        <v>-1.6488599999999999E-2</v>
      </c>
      <c r="J371" s="22">
        <v>361</v>
      </c>
      <c r="K371" s="22">
        <v>1.20056E-2</v>
      </c>
      <c r="L371">
        <f t="shared" si="60"/>
        <v>16.488599999999998</v>
      </c>
      <c r="M371">
        <f t="shared" si="61"/>
        <v>0.20127634019999999</v>
      </c>
      <c r="N371" s="9"/>
      <c r="O371" s="22">
        <v>1.71783</v>
      </c>
      <c r="P371" s="22">
        <v>159.999</v>
      </c>
      <c r="Q371" s="22">
        <v>-4.8812899999999999E-3</v>
      </c>
      <c r="R371" s="22">
        <v>361</v>
      </c>
      <c r="S371" s="22">
        <v>1.71631</v>
      </c>
      <c r="T371">
        <f t="shared" si="62"/>
        <v>4.8812899999999999</v>
      </c>
      <c r="U371">
        <f t="shared" si="63"/>
        <v>8.3852264006999988</v>
      </c>
      <c r="X371" s="9"/>
      <c r="Y371" s="22">
        <v>1.2207000000000001E-2</v>
      </c>
      <c r="Z371" s="22">
        <v>228.065</v>
      </c>
      <c r="AA371" s="22">
        <v>-1.6452000000000001E-2</v>
      </c>
      <c r="AB371" s="22">
        <v>361</v>
      </c>
      <c r="AC371" s="22">
        <v>1.21338E-2</v>
      </c>
      <c r="AD371">
        <f t="shared" si="64"/>
        <v>16.452000000000002</v>
      </c>
      <c r="AE371">
        <f t="shared" si="65"/>
        <v>0.20082956400000004</v>
      </c>
      <c r="AF371" s="9"/>
      <c r="AG371" s="22">
        <v>1.71783</v>
      </c>
      <c r="AH371" s="22">
        <v>290.51900000000001</v>
      </c>
      <c r="AI371" s="22">
        <v>-4.6972699999999999E-3</v>
      </c>
      <c r="AJ371" s="22">
        <v>361</v>
      </c>
      <c r="AK371" s="22">
        <v>1.71783</v>
      </c>
      <c r="AL371">
        <f t="shared" si="66"/>
        <v>4.6972699999999996</v>
      </c>
      <c r="AM371">
        <f t="shared" si="67"/>
        <v>8.0691113240999996</v>
      </c>
      <c r="AP371" s="9"/>
      <c r="AQ371" s="22">
        <v>1.2207000000000001E-2</v>
      </c>
      <c r="AR371" s="22">
        <v>351.94400000000002</v>
      </c>
      <c r="AS371" s="22">
        <v>-1.6439800000000001E-2</v>
      </c>
      <c r="AT371" s="22">
        <v>361</v>
      </c>
      <c r="AU371" s="22">
        <v>1.20819E-2</v>
      </c>
      <c r="AV371">
        <f t="shared" si="68"/>
        <v>16.439800000000002</v>
      </c>
      <c r="AW371">
        <f t="shared" si="69"/>
        <v>0.20068063860000004</v>
      </c>
      <c r="AX371" s="9"/>
      <c r="AY371" s="22">
        <v>1.71783</v>
      </c>
      <c r="AZ371" s="22">
        <v>566.05399999999997</v>
      </c>
      <c r="BA371" s="22">
        <v>-3.9178499999999996E-3</v>
      </c>
      <c r="BB371" s="22">
        <v>361</v>
      </c>
      <c r="BC371" s="22">
        <v>1.71692</v>
      </c>
      <c r="BD371">
        <f t="shared" si="70"/>
        <v>3.9178499999999996</v>
      </c>
      <c r="BE371">
        <f t="shared" si="71"/>
        <v>6.7302002654999988</v>
      </c>
    </row>
    <row r="372" spans="6:57">
      <c r="F372" s="9"/>
      <c r="G372" s="22">
        <v>7.17163E-3</v>
      </c>
      <c r="H372" s="22">
        <v>82.33</v>
      </c>
      <c r="I372" s="22">
        <v>-1.64856E-2</v>
      </c>
      <c r="J372" s="22">
        <v>362</v>
      </c>
      <c r="K372" s="22">
        <v>6.9732700000000002E-3</v>
      </c>
      <c r="L372">
        <f t="shared" si="60"/>
        <v>16.485599999999998</v>
      </c>
      <c r="M372">
        <f t="shared" si="61"/>
        <v>0.11822862352799998</v>
      </c>
      <c r="N372" s="9"/>
      <c r="O372" s="22">
        <v>1.7228699999999999</v>
      </c>
      <c r="P372" s="22">
        <v>160.09899999999999</v>
      </c>
      <c r="Q372" s="22">
        <v>-4.5507799999999999E-3</v>
      </c>
      <c r="R372" s="22">
        <v>362</v>
      </c>
      <c r="S372" s="22">
        <v>1.72211</v>
      </c>
      <c r="T372">
        <f t="shared" si="62"/>
        <v>4.5507799999999996</v>
      </c>
      <c r="U372">
        <f t="shared" si="63"/>
        <v>7.8404023385999988</v>
      </c>
      <c r="X372" s="9"/>
      <c r="Y372" s="22">
        <v>7.17163E-3</v>
      </c>
      <c r="Z372" s="22">
        <v>228.16499999999999</v>
      </c>
      <c r="AA372" s="22">
        <v>-1.6445899999999999E-2</v>
      </c>
      <c r="AB372" s="22">
        <v>362</v>
      </c>
      <c r="AC372" s="22">
        <v>7.0159899999999997E-3</v>
      </c>
      <c r="AD372">
        <f t="shared" si="64"/>
        <v>16.445899999999998</v>
      </c>
      <c r="AE372">
        <f t="shared" si="65"/>
        <v>0.11794390981699998</v>
      </c>
      <c r="AF372" s="9"/>
      <c r="AG372" s="22">
        <v>1.7228699999999999</v>
      </c>
      <c r="AH372" s="22">
        <v>290.61900000000003</v>
      </c>
      <c r="AI372" s="22">
        <v>-4.3386800000000001E-3</v>
      </c>
      <c r="AJ372" s="22">
        <v>362</v>
      </c>
      <c r="AK372" s="22">
        <v>1.72211</v>
      </c>
      <c r="AL372">
        <f t="shared" si="66"/>
        <v>4.3386800000000001</v>
      </c>
      <c r="AM372">
        <f t="shared" si="67"/>
        <v>7.4749816115999996</v>
      </c>
      <c r="AP372" s="9"/>
      <c r="AQ372" s="22">
        <v>7.17163E-3</v>
      </c>
      <c r="AR372" s="22">
        <v>352.04399999999998</v>
      </c>
      <c r="AS372" s="22">
        <v>-1.6445899999999999E-2</v>
      </c>
      <c r="AT372" s="22">
        <v>362</v>
      </c>
      <c r="AU372" s="22">
        <v>7.0739699999999997E-3</v>
      </c>
      <c r="AV372">
        <f t="shared" si="68"/>
        <v>16.445899999999998</v>
      </c>
      <c r="AW372">
        <f t="shared" si="69"/>
        <v>0.11794390981699998</v>
      </c>
      <c r="AX372" s="9"/>
      <c r="AY372" s="22">
        <v>1.7228699999999999</v>
      </c>
      <c r="AZ372" s="22">
        <v>566.15499999999997</v>
      </c>
      <c r="BA372" s="22">
        <v>-3.4967000000000002E-3</v>
      </c>
      <c r="BB372" s="22">
        <v>362</v>
      </c>
      <c r="BC372" s="22">
        <v>1.72241</v>
      </c>
      <c r="BD372">
        <f t="shared" si="70"/>
        <v>3.4967000000000001</v>
      </c>
      <c r="BE372">
        <f t="shared" si="71"/>
        <v>6.0243595289999998</v>
      </c>
    </row>
    <row r="373" spans="6:57">
      <c r="F373" s="9"/>
      <c r="G373" s="22">
        <v>2.1362299999999998E-3</v>
      </c>
      <c r="H373" s="22">
        <v>82.430700000000002</v>
      </c>
      <c r="I373" s="22">
        <v>-1.6482500000000001E-2</v>
      </c>
      <c r="J373" s="22">
        <v>363</v>
      </c>
      <c r="K373" s="22">
        <v>1.9836400000000001E-3</v>
      </c>
      <c r="L373">
        <f t="shared" si="60"/>
        <v>16.482500000000002</v>
      </c>
      <c r="M373">
        <f t="shared" si="61"/>
        <v>3.5210410975000002E-2</v>
      </c>
      <c r="N373" s="9"/>
      <c r="O373" s="22">
        <v>1.7279100000000001</v>
      </c>
      <c r="P373" s="22">
        <v>160.19999999999999</v>
      </c>
      <c r="Q373" s="22">
        <v>-4.2291300000000002E-3</v>
      </c>
      <c r="R373" s="22">
        <v>363</v>
      </c>
      <c r="S373" s="22">
        <v>1.72668</v>
      </c>
      <c r="T373">
        <f t="shared" si="62"/>
        <v>4.2291300000000005</v>
      </c>
      <c r="U373">
        <f t="shared" si="63"/>
        <v>7.3075560183000015</v>
      </c>
      <c r="X373" s="9"/>
      <c r="Y373" s="22">
        <v>2.1362299999999998E-3</v>
      </c>
      <c r="Z373" s="22">
        <v>228.26599999999999</v>
      </c>
      <c r="AA373" s="22">
        <v>-1.64429E-2</v>
      </c>
      <c r="AB373" s="22">
        <v>363</v>
      </c>
      <c r="AC373" s="22">
        <v>1.77002E-3</v>
      </c>
      <c r="AD373">
        <f t="shared" si="64"/>
        <v>16.442900000000002</v>
      </c>
      <c r="AE373">
        <f t="shared" si="65"/>
        <v>3.5125816267000003E-2</v>
      </c>
      <c r="AF373" s="9"/>
      <c r="AG373" s="22">
        <v>1.7279100000000001</v>
      </c>
      <c r="AH373" s="22">
        <v>290.72000000000003</v>
      </c>
      <c r="AI373" s="22">
        <v>-3.9746099999999999E-3</v>
      </c>
      <c r="AJ373" s="22">
        <v>363</v>
      </c>
      <c r="AK373" s="22">
        <v>1.72699</v>
      </c>
      <c r="AL373">
        <f t="shared" si="66"/>
        <v>3.9746099999999998</v>
      </c>
      <c r="AM373">
        <f t="shared" si="67"/>
        <v>6.8677683650999999</v>
      </c>
      <c r="AP373" s="9"/>
      <c r="AQ373" s="22">
        <v>2.1362299999999998E-3</v>
      </c>
      <c r="AR373" s="22">
        <v>352.14499999999998</v>
      </c>
      <c r="AS373" s="22">
        <v>-1.64429E-2</v>
      </c>
      <c r="AT373" s="22">
        <v>363</v>
      </c>
      <c r="AU373" s="22">
        <v>1.9775399999999999E-3</v>
      </c>
      <c r="AV373">
        <f t="shared" si="68"/>
        <v>16.442900000000002</v>
      </c>
      <c r="AW373">
        <f t="shared" si="69"/>
        <v>3.5125816267000003E-2</v>
      </c>
      <c r="AX373" s="9"/>
      <c r="AY373" s="22">
        <v>1.7279100000000001</v>
      </c>
      <c r="AZ373" s="22">
        <v>566.25599999999997</v>
      </c>
      <c r="BA373" s="22">
        <v>-3.06244E-3</v>
      </c>
      <c r="BB373" s="22">
        <v>363</v>
      </c>
      <c r="BC373" s="22">
        <v>1.72729</v>
      </c>
      <c r="BD373">
        <f t="shared" si="70"/>
        <v>3.0624400000000001</v>
      </c>
      <c r="BE373">
        <f t="shared" si="71"/>
        <v>5.2916207004000002</v>
      </c>
    </row>
    <row r="374" spans="6:57">
      <c r="F374" s="9"/>
      <c r="G374" s="22">
        <v>-2.89917E-3</v>
      </c>
      <c r="H374" s="22">
        <v>82.531400000000005</v>
      </c>
      <c r="I374" s="22">
        <v>-1.6491700000000001E-2</v>
      </c>
      <c r="J374" s="22">
        <v>364</v>
      </c>
      <c r="K374" s="22">
        <v>-3.1250000000000002E-3</v>
      </c>
      <c r="L374">
        <f t="shared" si="60"/>
        <v>16.491700000000002</v>
      </c>
      <c r="M374">
        <f t="shared" si="61"/>
        <v>-4.7812241889000004E-2</v>
      </c>
      <c r="N374" s="9"/>
      <c r="O374" s="22">
        <v>1.7329399999999999</v>
      </c>
      <c r="P374" s="22">
        <v>160.30099999999999</v>
      </c>
      <c r="Q374" s="22">
        <v>-3.8763399999999998E-3</v>
      </c>
      <c r="R374" s="22">
        <v>364</v>
      </c>
      <c r="S374" s="22">
        <v>1.73187</v>
      </c>
      <c r="T374">
        <f t="shared" si="62"/>
        <v>3.8763399999999999</v>
      </c>
      <c r="U374">
        <f t="shared" si="63"/>
        <v>6.7174646395999993</v>
      </c>
      <c r="X374" s="9"/>
      <c r="Y374" s="22">
        <v>-2.89917E-3</v>
      </c>
      <c r="Z374" s="22">
        <v>228.36699999999999</v>
      </c>
      <c r="AA374" s="22">
        <v>-1.6436800000000001E-2</v>
      </c>
      <c r="AB374" s="22">
        <v>364</v>
      </c>
      <c r="AC374" s="22">
        <v>-3.0670200000000002E-3</v>
      </c>
      <c r="AD374">
        <f t="shared" si="64"/>
        <v>16.436800000000002</v>
      </c>
      <c r="AE374">
        <f t="shared" si="65"/>
        <v>-4.7653077456000004E-2</v>
      </c>
      <c r="AF374" s="9"/>
      <c r="AG374" s="22">
        <v>1.7329399999999999</v>
      </c>
      <c r="AH374" s="22">
        <v>290.82100000000003</v>
      </c>
      <c r="AI374" s="22">
        <v>-3.6013799999999999E-3</v>
      </c>
      <c r="AJ374" s="22">
        <v>364</v>
      </c>
      <c r="AK374" s="22">
        <v>1.73187</v>
      </c>
      <c r="AL374">
        <f t="shared" si="66"/>
        <v>3.6013799999999998</v>
      </c>
      <c r="AM374">
        <f t="shared" si="67"/>
        <v>6.2409754571999994</v>
      </c>
      <c r="AP374" s="9"/>
      <c r="AQ374" s="22">
        <v>-2.89917E-3</v>
      </c>
      <c r="AR374" s="22">
        <v>352.24599999999998</v>
      </c>
      <c r="AS374" s="22">
        <v>-1.6439800000000001E-2</v>
      </c>
      <c r="AT374" s="22">
        <v>364</v>
      </c>
      <c r="AU374" s="22">
        <v>-3.1005899999999999E-3</v>
      </c>
      <c r="AV374">
        <f t="shared" si="68"/>
        <v>16.439800000000002</v>
      </c>
      <c r="AW374">
        <f t="shared" si="69"/>
        <v>-4.7661774966000006E-2</v>
      </c>
      <c r="AX374" s="9"/>
      <c r="AY374" s="22">
        <v>1.7329399999999999</v>
      </c>
      <c r="AZ374" s="22">
        <v>566.35699999999997</v>
      </c>
      <c r="BA374" s="22">
        <v>-2.59735E-3</v>
      </c>
      <c r="BB374" s="22">
        <v>364</v>
      </c>
      <c r="BC374" s="22">
        <v>1.73248</v>
      </c>
      <c r="BD374">
        <f t="shared" si="70"/>
        <v>2.59735</v>
      </c>
      <c r="BE374">
        <f t="shared" si="71"/>
        <v>4.5010517089999995</v>
      </c>
    </row>
    <row r="375" spans="6:57">
      <c r="F375" s="9"/>
      <c r="G375" s="22">
        <v>-7.9345700000000002E-3</v>
      </c>
      <c r="H375" s="22">
        <v>82.632099999999994</v>
      </c>
      <c r="I375" s="22">
        <v>-1.6491700000000001E-2</v>
      </c>
      <c r="J375" s="22">
        <v>365</v>
      </c>
      <c r="K375" s="22">
        <v>-8.1146199999999995E-3</v>
      </c>
      <c r="L375">
        <f t="shared" si="60"/>
        <v>16.491700000000002</v>
      </c>
      <c r="M375">
        <f t="shared" si="61"/>
        <v>-0.13085454806900002</v>
      </c>
      <c r="N375" s="9"/>
      <c r="O375" s="22">
        <v>1.7379800000000001</v>
      </c>
      <c r="P375" s="22">
        <v>160.40100000000001</v>
      </c>
      <c r="Q375" s="22">
        <v>-3.5302699999999998E-3</v>
      </c>
      <c r="R375" s="22">
        <v>365</v>
      </c>
      <c r="S375" s="22">
        <v>1.7367600000000001</v>
      </c>
      <c r="T375">
        <f t="shared" si="62"/>
        <v>3.5302699999999998</v>
      </c>
      <c r="U375">
        <f t="shared" si="63"/>
        <v>6.1355386546000004</v>
      </c>
      <c r="X375" s="9"/>
      <c r="Y375" s="22">
        <v>-7.9345700000000002E-3</v>
      </c>
      <c r="Z375" s="22">
        <v>228.46700000000001</v>
      </c>
      <c r="AA375" s="22">
        <v>-1.6445899999999999E-2</v>
      </c>
      <c r="AB375" s="22">
        <v>365</v>
      </c>
      <c r="AC375" s="22">
        <v>-8.1573500000000007E-3</v>
      </c>
      <c r="AD375">
        <f t="shared" si="64"/>
        <v>16.445899999999998</v>
      </c>
      <c r="AE375">
        <f t="shared" si="65"/>
        <v>-0.130491144763</v>
      </c>
      <c r="AF375" s="9"/>
      <c r="AG375" s="22">
        <v>1.7379800000000001</v>
      </c>
      <c r="AH375" s="22">
        <v>290.92099999999999</v>
      </c>
      <c r="AI375" s="22">
        <v>-3.2052600000000001E-3</v>
      </c>
      <c r="AJ375" s="22">
        <v>365</v>
      </c>
      <c r="AK375" s="22">
        <v>1.7373700000000001</v>
      </c>
      <c r="AL375">
        <f t="shared" si="66"/>
        <v>3.20526</v>
      </c>
      <c r="AM375">
        <f t="shared" si="67"/>
        <v>5.5706777748</v>
      </c>
      <c r="AP375" s="9"/>
      <c r="AQ375" s="22">
        <v>-7.9345700000000002E-3</v>
      </c>
      <c r="AR375" s="22">
        <v>352.346</v>
      </c>
      <c r="AS375" s="22">
        <v>-1.6433699999999999E-2</v>
      </c>
      <c r="AT375" s="22">
        <v>365</v>
      </c>
      <c r="AU375" s="22">
        <v>-8.1207299999999996E-3</v>
      </c>
      <c r="AV375">
        <f t="shared" si="68"/>
        <v>16.433699999999998</v>
      </c>
      <c r="AW375">
        <f t="shared" si="69"/>
        <v>-0.13039434300899999</v>
      </c>
      <c r="AX375" s="9"/>
      <c r="AY375" s="22">
        <v>1.7379800000000001</v>
      </c>
      <c r="AZ375" s="22">
        <v>566.45699999999999</v>
      </c>
      <c r="BA375" s="22">
        <v>-2.1502700000000001E-3</v>
      </c>
      <c r="BB375" s="22">
        <v>365</v>
      </c>
      <c r="BC375" s="22">
        <v>1.7373700000000001</v>
      </c>
      <c r="BD375">
        <f t="shared" si="70"/>
        <v>2.1502700000000003</v>
      </c>
      <c r="BE375">
        <f t="shared" si="71"/>
        <v>3.7371262546000006</v>
      </c>
    </row>
    <row r="376" spans="6:57">
      <c r="F376" s="9"/>
      <c r="G376" s="22">
        <v>-1.2970000000000001E-2</v>
      </c>
      <c r="H376" s="22">
        <v>82.732799999999997</v>
      </c>
      <c r="I376" s="22">
        <v>-1.6479500000000001E-2</v>
      </c>
      <c r="J376" s="22">
        <v>366</v>
      </c>
      <c r="K376" s="22">
        <v>-1.33667E-2</v>
      </c>
      <c r="L376">
        <f t="shared" si="60"/>
        <v>16.479500000000002</v>
      </c>
      <c r="M376">
        <f t="shared" si="61"/>
        <v>-0.21373911500000004</v>
      </c>
      <c r="N376" s="9"/>
      <c r="O376" s="22">
        <v>1.7430099999999999</v>
      </c>
      <c r="P376" s="22">
        <v>160.50200000000001</v>
      </c>
      <c r="Q376" s="22">
        <v>-3.1652799999999999E-3</v>
      </c>
      <c r="R376" s="22">
        <v>366</v>
      </c>
      <c r="S376" s="22">
        <v>1.7428600000000001</v>
      </c>
      <c r="T376">
        <f t="shared" si="62"/>
        <v>3.1652800000000001</v>
      </c>
      <c r="U376">
        <f t="shared" si="63"/>
        <v>5.5171146927999999</v>
      </c>
      <c r="X376" s="9"/>
      <c r="Y376" s="22">
        <v>-1.2970000000000001E-2</v>
      </c>
      <c r="Z376" s="22">
        <v>228.56800000000001</v>
      </c>
      <c r="AA376" s="22">
        <v>-1.6448999999999998E-2</v>
      </c>
      <c r="AB376" s="22">
        <v>366</v>
      </c>
      <c r="AC376" s="22">
        <v>-1.3406400000000001E-2</v>
      </c>
      <c r="AD376">
        <f t="shared" si="64"/>
        <v>16.448999999999998</v>
      </c>
      <c r="AE376">
        <f t="shared" si="65"/>
        <v>-0.21334352999999998</v>
      </c>
      <c r="AF376" s="9"/>
      <c r="AG376" s="22">
        <v>1.7430099999999999</v>
      </c>
      <c r="AH376" s="22">
        <v>291.02199999999999</v>
      </c>
      <c r="AI376" s="22">
        <v>-2.8064000000000001E-3</v>
      </c>
      <c r="AJ376" s="22">
        <v>366</v>
      </c>
      <c r="AK376" s="22">
        <v>1.7422500000000001</v>
      </c>
      <c r="AL376">
        <f t="shared" si="66"/>
        <v>2.8064</v>
      </c>
      <c r="AM376">
        <f t="shared" si="67"/>
        <v>4.8915832639999994</v>
      </c>
      <c r="AP376" s="9"/>
      <c r="AQ376" s="22">
        <v>-1.2970000000000001E-2</v>
      </c>
      <c r="AR376" s="22">
        <v>352.447</v>
      </c>
      <c r="AS376" s="22">
        <v>-1.6433699999999999E-2</v>
      </c>
      <c r="AT376" s="22">
        <v>366</v>
      </c>
      <c r="AU376" s="22">
        <v>-1.3205E-2</v>
      </c>
      <c r="AV376">
        <f t="shared" si="68"/>
        <v>16.433699999999998</v>
      </c>
      <c r="AW376">
        <f t="shared" si="69"/>
        <v>-0.21314508899999998</v>
      </c>
      <c r="AX376" s="9"/>
      <c r="AY376" s="22">
        <v>1.7430099999999999</v>
      </c>
      <c r="AZ376" s="22">
        <v>566.55799999999999</v>
      </c>
      <c r="BA376" s="22">
        <v>-1.6525299999999999E-3</v>
      </c>
      <c r="BB376" s="22">
        <v>366</v>
      </c>
      <c r="BC376" s="22">
        <v>1.74194</v>
      </c>
      <c r="BD376">
        <f t="shared" si="70"/>
        <v>1.6525299999999998</v>
      </c>
      <c r="BE376">
        <f t="shared" si="71"/>
        <v>2.8803763152999995</v>
      </c>
    </row>
    <row r="377" spans="6:57">
      <c r="F377" s="9"/>
      <c r="G377" s="22">
        <v>-1.8005400000000001E-2</v>
      </c>
      <c r="H377" s="22">
        <v>82.833500000000001</v>
      </c>
      <c r="I377" s="22">
        <v>-1.6482500000000001E-2</v>
      </c>
      <c r="J377" s="22">
        <v>367</v>
      </c>
      <c r="K377" s="22">
        <v>-1.8246499999999999E-2</v>
      </c>
      <c r="L377">
        <f t="shared" si="60"/>
        <v>16.482500000000002</v>
      </c>
      <c r="M377">
        <f t="shared" si="61"/>
        <v>-0.29677400550000005</v>
      </c>
      <c r="N377" s="9"/>
      <c r="O377" s="22">
        <v>1.7480500000000001</v>
      </c>
      <c r="P377" s="22">
        <v>160.60300000000001</v>
      </c>
      <c r="Q377" s="22">
        <v>-2.8079200000000002E-3</v>
      </c>
      <c r="R377" s="22">
        <v>367</v>
      </c>
      <c r="S377" s="22">
        <v>1.7471300000000001</v>
      </c>
      <c r="T377">
        <f t="shared" si="62"/>
        <v>2.8079200000000002</v>
      </c>
      <c r="U377">
        <f t="shared" si="63"/>
        <v>4.9083845560000006</v>
      </c>
      <c r="X377" s="9"/>
      <c r="Y377" s="22">
        <v>-1.8005400000000001E-2</v>
      </c>
      <c r="Z377" s="22">
        <v>228.66900000000001</v>
      </c>
      <c r="AA377" s="22">
        <v>-1.6445899999999999E-2</v>
      </c>
      <c r="AB377" s="22">
        <v>367</v>
      </c>
      <c r="AC377" s="22">
        <v>-1.8252600000000001E-2</v>
      </c>
      <c r="AD377">
        <f t="shared" si="64"/>
        <v>16.445899999999998</v>
      </c>
      <c r="AE377">
        <f t="shared" si="65"/>
        <v>-0.29611500786</v>
      </c>
      <c r="AF377" s="9"/>
      <c r="AG377" s="22">
        <v>1.7480500000000001</v>
      </c>
      <c r="AH377" s="22">
        <v>291.12299999999999</v>
      </c>
      <c r="AI377" s="22">
        <v>-2.4108900000000002E-3</v>
      </c>
      <c r="AJ377" s="22">
        <v>367</v>
      </c>
      <c r="AK377" s="22">
        <v>1.7471300000000001</v>
      </c>
      <c r="AL377">
        <f t="shared" si="66"/>
        <v>2.4108900000000002</v>
      </c>
      <c r="AM377">
        <f t="shared" si="67"/>
        <v>4.214356264500001</v>
      </c>
      <c r="AP377" s="9"/>
      <c r="AQ377" s="22">
        <v>-1.8005400000000001E-2</v>
      </c>
      <c r="AR377" s="22">
        <v>352.548</v>
      </c>
      <c r="AS377" s="22">
        <v>-1.6439800000000001E-2</v>
      </c>
      <c r="AT377" s="22">
        <v>367</v>
      </c>
      <c r="AU377" s="22">
        <v>-1.8261699999999999E-2</v>
      </c>
      <c r="AV377">
        <f t="shared" si="68"/>
        <v>16.439800000000002</v>
      </c>
      <c r="AW377">
        <f t="shared" si="69"/>
        <v>-0.29600517492000006</v>
      </c>
      <c r="AX377" s="9"/>
      <c r="AY377" s="22">
        <v>1.7480500000000001</v>
      </c>
      <c r="AZ377" s="22">
        <v>566.65899999999999</v>
      </c>
      <c r="BA377" s="22">
        <v>-1.1834700000000001E-3</v>
      </c>
      <c r="BB377" s="22">
        <v>367</v>
      </c>
      <c r="BC377" s="22">
        <v>1.7471300000000001</v>
      </c>
      <c r="BD377">
        <f t="shared" si="70"/>
        <v>1.18347</v>
      </c>
      <c r="BE377">
        <f t="shared" si="71"/>
        <v>2.0687647335000001</v>
      </c>
    </row>
    <row r="378" spans="6:57">
      <c r="F378" s="9"/>
      <c r="G378" s="22">
        <v>-2.30408E-2</v>
      </c>
      <c r="H378" s="22">
        <v>82.934299999999993</v>
      </c>
      <c r="I378" s="22">
        <v>-1.6491700000000001E-2</v>
      </c>
      <c r="J378" s="22">
        <v>368</v>
      </c>
      <c r="K378" s="22">
        <v>-2.3202500000000001E-2</v>
      </c>
      <c r="L378">
        <f t="shared" si="60"/>
        <v>16.491700000000002</v>
      </c>
      <c r="M378">
        <f t="shared" si="61"/>
        <v>-0.37998196136000006</v>
      </c>
      <c r="N378" s="9"/>
      <c r="O378" s="22">
        <v>1.75308</v>
      </c>
      <c r="P378" s="22">
        <v>160.70400000000001</v>
      </c>
      <c r="Q378" s="22">
        <v>-2.45087E-3</v>
      </c>
      <c r="R378" s="22">
        <v>368</v>
      </c>
      <c r="S378" s="22">
        <v>1.7523200000000001</v>
      </c>
      <c r="T378">
        <f t="shared" si="62"/>
        <v>2.4508700000000001</v>
      </c>
      <c r="U378">
        <f t="shared" si="63"/>
        <v>4.2965711795999999</v>
      </c>
      <c r="X378" s="9"/>
      <c r="Y378" s="22">
        <v>-2.30408E-2</v>
      </c>
      <c r="Z378" s="22">
        <v>228.77</v>
      </c>
      <c r="AA378" s="22">
        <v>-1.6464199999999998E-2</v>
      </c>
      <c r="AB378" s="22">
        <v>368</v>
      </c>
      <c r="AC378" s="22">
        <v>-2.31354E-2</v>
      </c>
      <c r="AD378">
        <f t="shared" si="64"/>
        <v>16.464199999999998</v>
      </c>
      <c r="AE378">
        <f t="shared" si="65"/>
        <v>-0.37934833935999995</v>
      </c>
      <c r="AF378" s="9"/>
      <c r="AG378" s="22">
        <v>1.75308</v>
      </c>
      <c r="AH378" s="22">
        <v>291.22399999999999</v>
      </c>
      <c r="AI378" s="22">
        <v>-2.0156900000000001E-3</v>
      </c>
      <c r="AJ378" s="22">
        <v>368</v>
      </c>
      <c r="AK378" s="22">
        <v>1.7520100000000001</v>
      </c>
      <c r="AL378">
        <f t="shared" si="66"/>
        <v>2.0156900000000002</v>
      </c>
      <c r="AM378">
        <f t="shared" si="67"/>
        <v>3.5336658252000004</v>
      </c>
      <c r="AP378" s="9"/>
      <c r="AQ378" s="22">
        <v>-2.30408E-2</v>
      </c>
      <c r="AR378" s="22">
        <v>352.649</v>
      </c>
      <c r="AS378" s="22">
        <v>-1.6433699999999999E-2</v>
      </c>
      <c r="AT378" s="22">
        <v>368</v>
      </c>
      <c r="AU378" s="22">
        <v>-2.3266599999999998E-2</v>
      </c>
      <c r="AV378">
        <f t="shared" si="68"/>
        <v>16.433699999999998</v>
      </c>
      <c r="AW378">
        <f t="shared" si="69"/>
        <v>-0.37864559495999994</v>
      </c>
      <c r="AX378" s="9"/>
      <c r="AY378" s="22">
        <v>1.75308</v>
      </c>
      <c r="AZ378" s="22">
        <v>566.75900000000001</v>
      </c>
      <c r="BA378" s="22">
        <v>-6.7993199999999995E-4</v>
      </c>
      <c r="BB378" s="22">
        <v>368</v>
      </c>
      <c r="BC378" s="22">
        <v>1.7526200000000001</v>
      </c>
      <c r="BD378">
        <f t="shared" si="70"/>
        <v>0.67993199999999998</v>
      </c>
      <c r="BE378">
        <f t="shared" si="71"/>
        <v>1.19197519056</v>
      </c>
    </row>
    <row r="379" spans="6:57">
      <c r="F379" s="9"/>
      <c r="G379" s="22">
        <v>-2.8076199999999999E-2</v>
      </c>
      <c r="H379" s="22">
        <v>83.034999999999997</v>
      </c>
      <c r="I379" s="22">
        <v>-1.64856E-2</v>
      </c>
      <c r="J379" s="22">
        <v>369</v>
      </c>
      <c r="K379" s="22">
        <v>-2.83752E-2</v>
      </c>
      <c r="L379">
        <f t="shared" si="60"/>
        <v>16.485599999999998</v>
      </c>
      <c r="M379">
        <f t="shared" si="61"/>
        <v>-0.46285300271999991</v>
      </c>
      <c r="N379" s="9"/>
      <c r="O379" s="22">
        <v>1.7581199999999999</v>
      </c>
      <c r="P379" s="22">
        <v>160.804</v>
      </c>
      <c r="Q379" s="22">
        <v>-2.0730599999999998E-3</v>
      </c>
      <c r="R379" s="22">
        <v>369</v>
      </c>
      <c r="S379" s="22">
        <v>1.7578100000000001</v>
      </c>
      <c r="T379">
        <f t="shared" si="62"/>
        <v>2.0730599999999999</v>
      </c>
      <c r="U379">
        <f t="shared" si="63"/>
        <v>3.6446882471999995</v>
      </c>
      <c r="X379" s="9"/>
      <c r="Y379" s="22">
        <v>-2.8076199999999999E-2</v>
      </c>
      <c r="Z379" s="22">
        <v>228.87</v>
      </c>
      <c r="AA379" s="22">
        <v>-1.6452000000000001E-2</v>
      </c>
      <c r="AB379" s="22">
        <v>369</v>
      </c>
      <c r="AC379" s="22">
        <v>-2.8207400000000001E-2</v>
      </c>
      <c r="AD379">
        <f t="shared" si="64"/>
        <v>16.452000000000002</v>
      </c>
      <c r="AE379">
        <f t="shared" si="65"/>
        <v>-0.46190964240000004</v>
      </c>
      <c r="AF379" s="9"/>
      <c r="AG379" s="22">
        <v>1.7581199999999999</v>
      </c>
      <c r="AH379" s="22">
        <v>291.32400000000001</v>
      </c>
      <c r="AI379" s="22">
        <v>-1.60278E-3</v>
      </c>
      <c r="AJ379" s="22">
        <v>369</v>
      </c>
      <c r="AK379" s="22">
        <v>1.7575099999999999</v>
      </c>
      <c r="AL379">
        <f t="shared" si="66"/>
        <v>1.6027800000000001</v>
      </c>
      <c r="AM379">
        <f t="shared" si="67"/>
        <v>2.8178795736</v>
      </c>
      <c r="AP379" s="9"/>
      <c r="AQ379" s="22">
        <v>-2.8076199999999999E-2</v>
      </c>
      <c r="AR379" s="22">
        <v>352.74900000000002</v>
      </c>
      <c r="AS379" s="22">
        <v>-1.6433699999999999E-2</v>
      </c>
      <c r="AT379" s="22">
        <v>369</v>
      </c>
      <c r="AU379" s="22">
        <v>-2.8204300000000002E-2</v>
      </c>
      <c r="AV379">
        <f t="shared" si="68"/>
        <v>16.433699999999998</v>
      </c>
      <c r="AW379">
        <f t="shared" si="69"/>
        <v>-0.46139584793999994</v>
      </c>
      <c r="AX379" s="9"/>
      <c r="AY379" s="22">
        <v>1.7581199999999999</v>
      </c>
      <c r="AZ379" s="22">
        <v>566.86</v>
      </c>
      <c r="BA379" s="22">
        <v>-1.8991099999999999E-4</v>
      </c>
      <c r="BB379" s="22">
        <v>369</v>
      </c>
      <c r="BC379" s="22">
        <v>1.7572000000000001</v>
      </c>
      <c r="BD379">
        <f t="shared" si="70"/>
        <v>0.189911</v>
      </c>
      <c r="BE379">
        <f t="shared" si="71"/>
        <v>0.33388632731999995</v>
      </c>
    </row>
    <row r="380" spans="6:57">
      <c r="F380" s="9"/>
      <c r="G380" s="22">
        <v>-3.3111599999999998E-2</v>
      </c>
      <c r="H380" s="22">
        <v>83.1357</v>
      </c>
      <c r="I380" s="22">
        <v>-1.64856E-2</v>
      </c>
      <c r="J380" s="22">
        <v>370</v>
      </c>
      <c r="K380" s="22">
        <v>-3.32977E-2</v>
      </c>
      <c r="L380">
        <f t="shared" si="60"/>
        <v>16.485599999999998</v>
      </c>
      <c r="M380">
        <f t="shared" si="61"/>
        <v>-0.54586459295999989</v>
      </c>
      <c r="N380" s="9"/>
      <c r="O380" s="22">
        <v>1.76315</v>
      </c>
      <c r="P380" s="22">
        <v>160.905</v>
      </c>
      <c r="Q380" s="22">
        <v>-1.6946400000000001E-3</v>
      </c>
      <c r="R380" s="22">
        <v>370</v>
      </c>
      <c r="S380" s="22">
        <v>1.7626999999999999</v>
      </c>
      <c r="T380">
        <f t="shared" si="62"/>
        <v>1.6946400000000001</v>
      </c>
      <c r="U380">
        <f t="shared" si="63"/>
        <v>2.9879045160000004</v>
      </c>
      <c r="X380" s="9"/>
      <c r="Y380" s="22">
        <v>-3.3111599999999998E-2</v>
      </c>
      <c r="Z380" s="22">
        <v>228.971</v>
      </c>
      <c r="AA380" s="22">
        <v>-1.6452000000000001E-2</v>
      </c>
      <c r="AB380" s="22">
        <v>370</v>
      </c>
      <c r="AC380" s="22">
        <v>-3.36365E-2</v>
      </c>
      <c r="AD380">
        <f t="shared" si="64"/>
        <v>16.452000000000002</v>
      </c>
      <c r="AE380">
        <f t="shared" si="65"/>
        <v>-0.54475204320000004</v>
      </c>
      <c r="AF380" s="9"/>
      <c r="AG380" s="22">
        <v>1.76315</v>
      </c>
      <c r="AH380" s="22">
        <v>291.42500000000001</v>
      </c>
      <c r="AI380" s="22">
        <v>-1.1856099999999999E-3</v>
      </c>
      <c r="AJ380" s="22">
        <v>370</v>
      </c>
      <c r="AK380" s="22">
        <v>1.7623899999999999</v>
      </c>
      <c r="AL380">
        <f t="shared" si="66"/>
        <v>1.1856099999999998</v>
      </c>
      <c r="AM380">
        <f t="shared" si="67"/>
        <v>2.0904082714999999</v>
      </c>
      <c r="AP380" s="9"/>
      <c r="AQ380" s="22">
        <v>-3.3111599999999998E-2</v>
      </c>
      <c r="AR380" s="22">
        <v>352.85</v>
      </c>
      <c r="AS380" s="22">
        <v>-1.6433699999999999E-2</v>
      </c>
      <c r="AT380" s="22">
        <v>370</v>
      </c>
      <c r="AU380" s="22">
        <v>-3.3395399999999999E-2</v>
      </c>
      <c r="AV380">
        <f t="shared" si="68"/>
        <v>16.433699999999998</v>
      </c>
      <c r="AW380">
        <f t="shared" si="69"/>
        <v>-0.54414610091999993</v>
      </c>
      <c r="AX380" s="9"/>
      <c r="AY380" s="22">
        <v>1.76315</v>
      </c>
      <c r="AZ380" s="22">
        <v>566.96100000000001</v>
      </c>
      <c r="BA380" s="22">
        <v>3.2379199999999999E-4</v>
      </c>
      <c r="BB380" s="22">
        <v>370</v>
      </c>
      <c r="BC380" s="22">
        <v>1.7620800000000001</v>
      </c>
      <c r="BD380">
        <f t="shared" si="70"/>
        <v>-0.32379199999999997</v>
      </c>
      <c r="BE380">
        <f t="shared" si="71"/>
        <v>-0.57089386479999993</v>
      </c>
    </row>
    <row r="381" spans="6:57">
      <c r="F381" s="9"/>
      <c r="G381" s="22">
        <v>-3.8147E-2</v>
      </c>
      <c r="H381" s="22">
        <v>83.236400000000003</v>
      </c>
      <c r="I381" s="22">
        <v>-1.6479500000000001E-2</v>
      </c>
      <c r="J381" s="22">
        <v>371</v>
      </c>
      <c r="K381" s="22">
        <v>-3.8317900000000002E-2</v>
      </c>
      <c r="L381">
        <f t="shared" si="60"/>
        <v>16.479500000000002</v>
      </c>
      <c r="M381">
        <f t="shared" si="61"/>
        <v>-0.62864348650000001</v>
      </c>
      <c r="N381" s="9"/>
      <c r="O381" s="22">
        <v>1.7681899999999999</v>
      </c>
      <c r="P381" s="22">
        <v>161.006</v>
      </c>
      <c r="Q381" s="22">
        <v>-1.3287399999999999E-3</v>
      </c>
      <c r="R381" s="22">
        <v>371</v>
      </c>
      <c r="S381" s="22">
        <v>1.7678799999999999</v>
      </c>
      <c r="T381">
        <f t="shared" si="62"/>
        <v>1.3287399999999998</v>
      </c>
      <c r="U381">
        <f t="shared" si="63"/>
        <v>2.3494647805999995</v>
      </c>
      <c r="X381" s="9"/>
      <c r="Y381" s="22">
        <v>-3.8147E-2</v>
      </c>
      <c r="Z381" s="22">
        <v>229.072</v>
      </c>
      <c r="AA381" s="22">
        <v>-1.6461199999999999E-2</v>
      </c>
      <c r="AB381" s="22">
        <v>371</v>
      </c>
      <c r="AC381" s="22">
        <v>-3.8330099999999999E-2</v>
      </c>
      <c r="AD381">
        <f t="shared" si="64"/>
        <v>16.461199999999998</v>
      </c>
      <c r="AE381">
        <f t="shared" si="65"/>
        <v>-0.62794539639999991</v>
      </c>
      <c r="AF381" s="9"/>
      <c r="AG381" s="22">
        <v>1.7681899999999999</v>
      </c>
      <c r="AH381" s="22">
        <v>291.52600000000001</v>
      </c>
      <c r="AI381" s="22">
        <v>-7.7880899999999999E-4</v>
      </c>
      <c r="AJ381" s="22">
        <v>371</v>
      </c>
      <c r="AK381" s="22">
        <v>1.7675799999999999</v>
      </c>
      <c r="AL381">
        <f t="shared" si="66"/>
        <v>0.77880899999999997</v>
      </c>
      <c r="AM381">
        <f t="shared" si="67"/>
        <v>1.3770822857099998</v>
      </c>
      <c r="AP381" s="9"/>
      <c r="AQ381" s="22">
        <v>-3.8147E-2</v>
      </c>
      <c r="AR381" s="22">
        <v>352.95100000000002</v>
      </c>
      <c r="AS381" s="22">
        <v>-1.6433699999999999E-2</v>
      </c>
      <c r="AT381" s="22">
        <v>371</v>
      </c>
      <c r="AU381" s="22">
        <v>-3.8333100000000002E-2</v>
      </c>
      <c r="AV381">
        <f t="shared" si="68"/>
        <v>16.433699999999998</v>
      </c>
      <c r="AW381">
        <f t="shared" si="69"/>
        <v>-0.62689635389999998</v>
      </c>
      <c r="AX381" s="9"/>
      <c r="AY381" s="22">
        <v>1.7681899999999999</v>
      </c>
      <c r="AZ381" s="22">
        <v>567.06100000000004</v>
      </c>
      <c r="BA381" s="22">
        <v>8.4716800000000003E-4</v>
      </c>
      <c r="BB381" s="22">
        <v>371</v>
      </c>
      <c r="BC381" s="22">
        <v>1.7678799999999999</v>
      </c>
      <c r="BD381">
        <f t="shared" si="70"/>
        <v>-0.84716800000000003</v>
      </c>
      <c r="BE381">
        <f t="shared" si="71"/>
        <v>-1.49795398592</v>
      </c>
    </row>
    <row r="382" spans="6:57">
      <c r="F382" s="9"/>
      <c r="G382" s="22">
        <v>-4.3182400000000003E-2</v>
      </c>
      <c r="H382" s="22">
        <v>83.337100000000007</v>
      </c>
      <c r="I382" s="22">
        <v>-1.6491700000000001E-2</v>
      </c>
      <c r="J382" s="22">
        <v>372</v>
      </c>
      <c r="K382" s="22">
        <v>-4.3606600000000002E-2</v>
      </c>
      <c r="L382">
        <f t="shared" si="60"/>
        <v>16.491700000000002</v>
      </c>
      <c r="M382">
        <f t="shared" si="61"/>
        <v>-0.71215118608000016</v>
      </c>
      <c r="N382" s="9"/>
      <c r="O382" s="22">
        <v>1.77322</v>
      </c>
      <c r="P382" s="22">
        <v>161.10599999999999</v>
      </c>
      <c r="Q382" s="22">
        <v>-9.4116200000000005E-4</v>
      </c>
      <c r="R382" s="22">
        <v>372</v>
      </c>
      <c r="S382" s="22">
        <v>1.7724599999999999</v>
      </c>
      <c r="T382">
        <f t="shared" si="62"/>
        <v>0.94116200000000005</v>
      </c>
      <c r="U382">
        <f t="shared" si="63"/>
        <v>1.6688872816400002</v>
      </c>
      <c r="X382" s="9"/>
      <c r="Y382" s="22">
        <v>-4.3182400000000003E-2</v>
      </c>
      <c r="Z382" s="22">
        <v>229.172</v>
      </c>
      <c r="AA382" s="22">
        <v>-1.6461199999999999E-2</v>
      </c>
      <c r="AB382" s="22">
        <v>372</v>
      </c>
      <c r="AC382" s="22">
        <v>-4.3594399999999998E-2</v>
      </c>
      <c r="AD382">
        <f t="shared" si="64"/>
        <v>16.461199999999998</v>
      </c>
      <c r="AE382">
        <f t="shared" si="65"/>
        <v>-0.71083412287999992</v>
      </c>
      <c r="AF382" s="9"/>
      <c r="AG382" s="22">
        <v>1.77322</v>
      </c>
      <c r="AH382" s="22">
        <v>291.62599999999998</v>
      </c>
      <c r="AI382" s="22">
        <v>-3.6441000000000002E-4</v>
      </c>
      <c r="AJ382" s="22">
        <v>372</v>
      </c>
      <c r="AK382" s="22">
        <v>1.77277</v>
      </c>
      <c r="AL382">
        <f t="shared" si="66"/>
        <v>0.36441000000000001</v>
      </c>
      <c r="AM382">
        <f t="shared" si="67"/>
        <v>0.64617910020000002</v>
      </c>
      <c r="AP382" s="9"/>
      <c r="AQ382" s="22">
        <v>-4.3182400000000003E-2</v>
      </c>
      <c r="AR382" s="22">
        <v>353.05099999999999</v>
      </c>
      <c r="AS382" s="22">
        <v>-1.6430699999999999E-2</v>
      </c>
      <c r="AT382" s="22">
        <v>372</v>
      </c>
      <c r="AU382" s="22">
        <v>-4.3457000000000003E-2</v>
      </c>
      <c r="AV382">
        <f t="shared" si="68"/>
        <v>16.430699999999998</v>
      </c>
      <c r="AW382">
        <f t="shared" si="69"/>
        <v>-0.70951705968000001</v>
      </c>
      <c r="AX382" s="9"/>
      <c r="AY382" s="22">
        <v>1.77322</v>
      </c>
      <c r="AZ382" s="22">
        <v>567.16200000000003</v>
      </c>
      <c r="BA382" s="22">
        <v>1.3845800000000001E-3</v>
      </c>
      <c r="BB382" s="22">
        <v>372</v>
      </c>
      <c r="BC382" s="22">
        <v>1.7724599999999999</v>
      </c>
      <c r="BD382">
        <f t="shared" si="70"/>
        <v>-1.3845800000000001</v>
      </c>
      <c r="BE382">
        <f t="shared" si="71"/>
        <v>-2.4551649476000001</v>
      </c>
    </row>
    <row r="383" spans="6:57">
      <c r="F383" s="9"/>
      <c r="G383" s="22">
        <v>-4.8217799999999998E-2</v>
      </c>
      <c r="H383" s="22">
        <v>83.437799999999996</v>
      </c>
      <c r="I383" s="22">
        <v>-1.6482500000000001E-2</v>
      </c>
      <c r="J383" s="22">
        <v>373</v>
      </c>
      <c r="K383" s="22">
        <v>-4.8684699999999997E-2</v>
      </c>
      <c r="L383">
        <f t="shared" si="60"/>
        <v>16.482500000000002</v>
      </c>
      <c r="M383">
        <f t="shared" si="61"/>
        <v>-0.79474988850000006</v>
      </c>
      <c r="N383" s="9"/>
      <c r="O383" s="22">
        <v>1.77826</v>
      </c>
      <c r="P383" s="22">
        <v>161.20699999999999</v>
      </c>
      <c r="Q383" s="22">
        <v>-5.4016100000000005E-4</v>
      </c>
      <c r="R383" s="22">
        <v>373</v>
      </c>
      <c r="S383" s="22">
        <v>1.7773399999999999</v>
      </c>
      <c r="T383">
        <f t="shared" si="62"/>
        <v>0.540161</v>
      </c>
      <c r="U383">
        <f t="shared" si="63"/>
        <v>0.96054669985999996</v>
      </c>
      <c r="X383" s="9"/>
      <c r="Y383" s="22">
        <v>-4.8217799999999998E-2</v>
      </c>
      <c r="Z383" s="22">
        <v>229.273</v>
      </c>
      <c r="AA383" s="22">
        <v>-1.6464199999999998E-2</v>
      </c>
      <c r="AB383" s="22">
        <v>373</v>
      </c>
      <c r="AC383" s="22">
        <v>-4.8846399999999998E-2</v>
      </c>
      <c r="AD383">
        <f t="shared" si="64"/>
        <v>16.464199999999998</v>
      </c>
      <c r="AE383">
        <f t="shared" si="65"/>
        <v>-0.79386750275999984</v>
      </c>
      <c r="AF383" s="9"/>
      <c r="AG383" s="22">
        <v>1.77826</v>
      </c>
      <c r="AH383" s="22">
        <v>291.72699999999998</v>
      </c>
      <c r="AI383" s="25">
        <v>7.0434599999999998E-5</v>
      </c>
      <c r="AJ383" s="22">
        <v>373</v>
      </c>
      <c r="AK383" s="22">
        <v>1.77765</v>
      </c>
      <c r="AL383">
        <f t="shared" si="66"/>
        <v>-7.04346E-2</v>
      </c>
      <c r="AM383">
        <f t="shared" si="67"/>
        <v>-0.125251031796</v>
      </c>
      <c r="AP383" s="9"/>
      <c r="AQ383" s="22">
        <v>-4.8217799999999998E-2</v>
      </c>
      <c r="AR383" s="22">
        <v>353.15199999999999</v>
      </c>
      <c r="AS383" s="22">
        <v>-1.6433699999999999E-2</v>
      </c>
      <c r="AT383" s="22">
        <v>373</v>
      </c>
      <c r="AU383" s="22">
        <v>-4.8461900000000002E-2</v>
      </c>
      <c r="AV383">
        <f t="shared" si="68"/>
        <v>16.433699999999998</v>
      </c>
      <c r="AW383">
        <f t="shared" si="69"/>
        <v>-0.79239685985999986</v>
      </c>
      <c r="AX383" s="9"/>
      <c r="AY383" s="22">
        <v>1.77826</v>
      </c>
      <c r="AZ383" s="22">
        <v>567.26300000000003</v>
      </c>
      <c r="BA383" s="22">
        <v>1.9253499999999999E-3</v>
      </c>
      <c r="BB383" s="22">
        <v>373</v>
      </c>
      <c r="BC383" s="22">
        <v>1.7779499999999999</v>
      </c>
      <c r="BD383">
        <f t="shared" si="70"/>
        <v>-1.9253499999999999</v>
      </c>
      <c r="BE383">
        <f t="shared" si="71"/>
        <v>-3.4237728909999996</v>
      </c>
    </row>
    <row r="384" spans="6:57">
      <c r="F384" s="9"/>
      <c r="G384" s="22">
        <v>-5.3253200000000001E-2</v>
      </c>
      <c r="H384" s="22">
        <v>83.538499999999999</v>
      </c>
      <c r="I384" s="22">
        <v>-1.6488599999999999E-2</v>
      </c>
      <c r="J384" s="22">
        <v>374</v>
      </c>
      <c r="K384" s="22">
        <v>-5.3802500000000003E-2</v>
      </c>
      <c r="L384">
        <f t="shared" si="60"/>
        <v>16.488599999999998</v>
      </c>
      <c r="M384">
        <f t="shared" si="61"/>
        <v>-0.87807071351999988</v>
      </c>
      <c r="N384" s="9"/>
      <c r="O384" s="22">
        <v>1.78329</v>
      </c>
      <c r="P384" s="22">
        <v>161.30799999999999</v>
      </c>
      <c r="Q384" s="22">
        <v>-1.6821300000000001E-4</v>
      </c>
      <c r="R384" s="22">
        <v>374</v>
      </c>
      <c r="S384" s="22">
        <v>1.78223</v>
      </c>
      <c r="T384">
        <f t="shared" si="62"/>
        <v>0.168213</v>
      </c>
      <c r="U384">
        <f t="shared" si="63"/>
        <v>0.29997256077000001</v>
      </c>
      <c r="X384" s="9"/>
      <c r="Y384" s="22">
        <v>-5.3253200000000001E-2</v>
      </c>
      <c r="Z384" s="22">
        <v>229.374</v>
      </c>
      <c r="AA384" s="22">
        <v>-1.6452000000000001E-2</v>
      </c>
      <c r="AB384" s="22">
        <v>374</v>
      </c>
      <c r="AC384" s="22">
        <v>-5.3863500000000002E-2</v>
      </c>
      <c r="AD384">
        <f t="shared" si="64"/>
        <v>16.452000000000002</v>
      </c>
      <c r="AE384">
        <f t="shared" si="65"/>
        <v>-0.87612164640000012</v>
      </c>
      <c r="AF384" s="9"/>
      <c r="AG384" s="22">
        <v>1.78329</v>
      </c>
      <c r="AH384" s="22">
        <v>291.82799999999997</v>
      </c>
      <c r="AI384" s="22">
        <v>5.0537100000000001E-4</v>
      </c>
      <c r="AJ384" s="22">
        <v>374</v>
      </c>
      <c r="AK384" s="22">
        <v>1.78284</v>
      </c>
      <c r="AL384">
        <f t="shared" si="66"/>
        <v>-0.50537100000000001</v>
      </c>
      <c r="AM384">
        <f t="shared" si="67"/>
        <v>-0.90122305059000007</v>
      </c>
      <c r="AP384" s="9"/>
      <c r="AQ384" s="22">
        <v>-5.3253200000000001E-2</v>
      </c>
      <c r="AR384" s="22">
        <v>353.25299999999999</v>
      </c>
      <c r="AS384" s="22">
        <v>-1.64429E-2</v>
      </c>
      <c r="AT384" s="22">
        <v>374</v>
      </c>
      <c r="AU384" s="22">
        <v>-5.3741499999999998E-2</v>
      </c>
      <c r="AV384">
        <f t="shared" si="68"/>
        <v>16.442900000000002</v>
      </c>
      <c r="AW384">
        <f t="shared" si="69"/>
        <v>-0.87563704228000006</v>
      </c>
      <c r="AX384" s="9"/>
      <c r="AY384" s="22">
        <v>1.78329</v>
      </c>
      <c r="AZ384" s="22">
        <v>567.36400000000003</v>
      </c>
      <c r="BA384" s="22">
        <v>2.50366E-3</v>
      </c>
      <c r="BB384" s="22">
        <v>374</v>
      </c>
      <c r="BC384" s="22">
        <v>1.78223</v>
      </c>
      <c r="BD384">
        <f t="shared" si="70"/>
        <v>-2.50366</v>
      </c>
      <c r="BE384">
        <f t="shared" si="71"/>
        <v>-4.4647518414</v>
      </c>
    </row>
    <row r="385" spans="6:57">
      <c r="F385" s="9"/>
      <c r="G385" s="22">
        <v>-5.8288600000000003E-2</v>
      </c>
      <c r="H385" s="22">
        <v>83.639200000000002</v>
      </c>
      <c r="I385" s="22">
        <v>-1.64856E-2</v>
      </c>
      <c r="J385" s="22">
        <v>375</v>
      </c>
      <c r="K385" s="22">
        <v>-5.8715799999999999E-2</v>
      </c>
      <c r="L385">
        <f t="shared" si="60"/>
        <v>16.485599999999998</v>
      </c>
      <c r="M385">
        <f t="shared" si="61"/>
        <v>-0.96092254415999989</v>
      </c>
      <c r="N385" s="9"/>
      <c r="O385" s="22">
        <v>1.78833</v>
      </c>
      <c r="P385" s="22">
        <v>161.40799999999999</v>
      </c>
      <c r="Q385" s="22">
        <v>2.33978E-4</v>
      </c>
      <c r="R385" s="22">
        <v>375</v>
      </c>
      <c r="S385" s="22">
        <v>1.7874099999999999</v>
      </c>
      <c r="T385">
        <f t="shared" si="62"/>
        <v>-0.23397799999999999</v>
      </c>
      <c r="U385">
        <f t="shared" si="63"/>
        <v>-0.41842987673999998</v>
      </c>
      <c r="X385" s="9"/>
      <c r="Y385" s="22">
        <v>-5.8288600000000003E-2</v>
      </c>
      <c r="Z385" s="22">
        <v>229.47499999999999</v>
      </c>
      <c r="AA385" s="22">
        <v>-1.6452000000000001E-2</v>
      </c>
      <c r="AB385" s="22">
        <v>375</v>
      </c>
      <c r="AC385" s="22">
        <v>-5.8807400000000003E-2</v>
      </c>
      <c r="AD385">
        <f t="shared" si="64"/>
        <v>16.452000000000002</v>
      </c>
      <c r="AE385">
        <f t="shared" si="65"/>
        <v>-0.95896404720000017</v>
      </c>
      <c r="AF385" s="9"/>
      <c r="AG385" s="22">
        <v>1.78833</v>
      </c>
      <c r="AH385" s="22">
        <v>291.92899999999997</v>
      </c>
      <c r="AI385" s="22">
        <v>9.5489499999999998E-4</v>
      </c>
      <c r="AJ385" s="22">
        <v>375</v>
      </c>
      <c r="AK385" s="22">
        <v>1.7874099999999999</v>
      </c>
      <c r="AL385">
        <f t="shared" si="66"/>
        <v>-0.95489499999999994</v>
      </c>
      <c r="AM385">
        <f t="shared" si="67"/>
        <v>-1.7076673753499998</v>
      </c>
      <c r="AP385" s="9"/>
      <c r="AQ385" s="22">
        <v>-5.8288600000000003E-2</v>
      </c>
      <c r="AR385" s="22">
        <v>353.35399999999998</v>
      </c>
      <c r="AS385" s="22">
        <v>-1.6448999999999998E-2</v>
      </c>
      <c r="AT385" s="22">
        <v>375</v>
      </c>
      <c r="AU385" s="22">
        <v>-5.87769E-2</v>
      </c>
      <c r="AV385">
        <f t="shared" si="68"/>
        <v>16.448999999999998</v>
      </c>
      <c r="AW385">
        <f t="shared" si="69"/>
        <v>-0.95878918139999991</v>
      </c>
      <c r="AX385" s="9"/>
      <c r="AY385" s="22">
        <v>1.78833</v>
      </c>
      <c r="AZ385" s="22">
        <v>567.46400000000006</v>
      </c>
      <c r="BA385" s="22">
        <v>3.05573E-3</v>
      </c>
      <c r="BB385" s="22">
        <v>375</v>
      </c>
      <c r="BC385" s="22">
        <v>1.78833</v>
      </c>
      <c r="BD385">
        <f t="shared" si="70"/>
        <v>-3.0557300000000001</v>
      </c>
      <c r="BE385">
        <f t="shared" si="71"/>
        <v>-5.4646536309</v>
      </c>
    </row>
    <row r="386" spans="6:57">
      <c r="F386" s="9"/>
      <c r="G386" s="22">
        <v>-6.3324000000000005E-2</v>
      </c>
      <c r="H386" s="22">
        <v>83.739900000000006</v>
      </c>
      <c r="I386" s="22">
        <v>-1.6488599999999999E-2</v>
      </c>
      <c r="J386" s="22">
        <v>376</v>
      </c>
      <c r="K386" s="22">
        <v>-6.3629199999999997E-2</v>
      </c>
      <c r="L386">
        <f t="shared" si="60"/>
        <v>16.488599999999998</v>
      </c>
      <c r="M386">
        <f t="shared" si="61"/>
        <v>-1.0441241064</v>
      </c>
      <c r="N386" s="9"/>
      <c r="O386" s="22">
        <v>1.7933699999999999</v>
      </c>
      <c r="P386" s="22">
        <v>161.50899999999999</v>
      </c>
      <c r="Q386" s="22">
        <v>6.4086899999999997E-4</v>
      </c>
      <c r="R386" s="22">
        <v>376</v>
      </c>
      <c r="S386" s="22">
        <v>1.7923</v>
      </c>
      <c r="T386">
        <f t="shared" si="62"/>
        <v>-0.64086899999999991</v>
      </c>
      <c r="U386">
        <f t="shared" si="63"/>
        <v>-1.1493152385299998</v>
      </c>
      <c r="X386" s="9"/>
      <c r="Y386" s="22">
        <v>-6.3324000000000005E-2</v>
      </c>
      <c r="Z386" s="22">
        <v>229.57499999999999</v>
      </c>
      <c r="AA386" s="22">
        <v>-1.6467300000000001E-2</v>
      </c>
      <c r="AB386" s="22">
        <v>376</v>
      </c>
      <c r="AC386" s="22">
        <v>-6.3812300000000002E-2</v>
      </c>
      <c r="AD386">
        <f t="shared" si="64"/>
        <v>16.467300000000002</v>
      </c>
      <c r="AE386">
        <f t="shared" si="65"/>
        <v>-1.0427753052000002</v>
      </c>
      <c r="AF386" s="9"/>
      <c r="AG386" s="22">
        <v>1.7933699999999999</v>
      </c>
      <c r="AH386" s="22">
        <v>292.029</v>
      </c>
      <c r="AI386" s="22">
        <v>1.4193700000000001E-3</v>
      </c>
      <c r="AJ386" s="22">
        <v>376</v>
      </c>
      <c r="AK386" s="22">
        <v>1.7926</v>
      </c>
      <c r="AL386">
        <f t="shared" si="66"/>
        <v>-1.41937</v>
      </c>
      <c r="AM386">
        <f t="shared" si="67"/>
        <v>-2.5454555768999998</v>
      </c>
      <c r="AP386" s="9"/>
      <c r="AQ386" s="22">
        <v>-6.3324000000000005E-2</v>
      </c>
      <c r="AR386" s="22">
        <v>353.45400000000001</v>
      </c>
      <c r="AS386" s="22">
        <v>-1.6452000000000001E-2</v>
      </c>
      <c r="AT386" s="22">
        <v>376</v>
      </c>
      <c r="AU386" s="22">
        <v>-6.36597E-2</v>
      </c>
      <c r="AV386">
        <f t="shared" si="68"/>
        <v>16.452000000000002</v>
      </c>
      <c r="AW386">
        <f t="shared" si="69"/>
        <v>-1.0418064480000002</v>
      </c>
      <c r="AX386" s="9"/>
      <c r="AY386" s="22">
        <v>1.7933699999999999</v>
      </c>
      <c r="AZ386" s="22">
        <v>567.56500000000005</v>
      </c>
      <c r="BA386" s="22">
        <v>3.6346400000000002E-3</v>
      </c>
      <c r="BB386" s="22">
        <v>376</v>
      </c>
      <c r="BC386" s="22">
        <v>1.7923</v>
      </c>
      <c r="BD386">
        <f t="shared" si="70"/>
        <v>-3.6346400000000001</v>
      </c>
      <c r="BE386">
        <f t="shared" si="71"/>
        <v>-6.5182543368000001</v>
      </c>
    </row>
    <row r="387" spans="6:57">
      <c r="F387" s="9"/>
      <c r="G387" s="22">
        <v>-6.8359400000000001E-2</v>
      </c>
      <c r="H387" s="22">
        <v>83.840599999999995</v>
      </c>
      <c r="I387" s="22">
        <v>-1.6491700000000001E-2</v>
      </c>
      <c r="J387" s="22">
        <v>377</v>
      </c>
      <c r="K387" s="22">
        <v>-6.8939200000000006E-2</v>
      </c>
      <c r="L387">
        <f t="shared" si="60"/>
        <v>16.491700000000002</v>
      </c>
      <c r="M387">
        <f t="shared" si="61"/>
        <v>-1.12736271698</v>
      </c>
      <c r="N387" s="9"/>
      <c r="O387" s="22">
        <v>1.7984</v>
      </c>
      <c r="P387" s="22">
        <v>161.61000000000001</v>
      </c>
      <c r="Q387" s="22">
        <v>1.04279E-3</v>
      </c>
      <c r="R387" s="22">
        <v>377</v>
      </c>
      <c r="S387" s="22">
        <v>1.7984</v>
      </c>
      <c r="T387">
        <f t="shared" si="62"/>
        <v>-1.0427900000000001</v>
      </c>
      <c r="U387">
        <f t="shared" si="63"/>
        <v>-1.8753535360000002</v>
      </c>
      <c r="X387" s="9"/>
      <c r="Y387" s="22">
        <v>-6.8359400000000001E-2</v>
      </c>
      <c r="Z387" s="22">
        <v>229.67599999999999</v>
      </c>
      <c r="AA387" s="22">
        <v>-1.6467300000000001E-2</v>
      </c>
      <c r="AB387" s="22">
        <v>377</v>
      </c>
      <c r="AC387" s="22">
        <v>-6.9030800000000003E-2</v>
      </c>
      <c r="AD387">
        <f t="shared" si="64"/>
        <v>16.467300000000002</v>
      </c>
      <c r="AE387">
        <f t="shared" si="65"/>
        <v>-1.1256947476200001</v>
      </c>
      <c r="AF387" s="9"/>
      <c r="AG387" s="22">
        <v>1.7984</v>
      </c>
      <c r="AH387" s="22">
        <v>292.13</v>
      </c>
      <c r="AI387" s="22">
        <v>1.8652300000000001E-3</v>
      </c>
      <c r="AJ387" s="22">
        <v>377</v>
      </c>
      <c r="AK387" s="22">
        <v>1.7981</v>
      </c>
      <c r="AL387">
        <f t="shared" si="66"/>
        <v>-1.8652300000000002</v>
      </c>
      <c r="AM387">
        <f t="shared" si="67"/>
        <v>-3.3544296320000004</v>
      </c>
      <c r="AP387" s="9"/>
      <c r="AQ387" s="22">
        <v>-6.8359400000000001E-2</v>
      </c>
      <c r="AR387" s="22">
        <v>353.55500000000001</v>
      </c>
      <c r="AS387" s="22">
        <v>-1.64551E-2</v>
      </c>
      <c r="AT387" s="22">
        <v>377</v>
      </c>
      <c r="AU387" s="22">
        <v>-6.8969699999999995E-2</v>
      </c>
      <c r="AV387">
        <f t="shared" si="68"/>
        <v>16.455100000000002</v>
      </c>
      <c r="AW387">
        <f t="shared" si="69"/>
        <v>-1.12486076294</v>
      </c>
      <c r="AX387" s="9"/>
      <c r="AY387" s="22">
        <v>1.7984</v>
      </c>
      <c r="AZ387" s="22">
        <v>567.66600000000005</v>
      </c>
      <c r="BA387" s="22">
        <v>4.2334E-3</v>
      </c>
      <c r="BB387" s="22">
        <v>377</v>
      </c>
      <c r="BC387" s="22">
        <v>1.79779</v>
      </c>
      <c r="BD387">
        <f t="shared" si="70"/>
        <v>-4.2333999999999996</v>
      </c>
      <c r="BE387">
        <f t="shared" si="71"/>
        <v>-7.6133465599999992</v>
      </c>
    </row>
    <row r="388" spans="6:57">
      <c r="F388" s="9"/>
      <c r="G388" s="22">
        <v>-7.3394799999999996E-2</v>
      </c>
      <c r="H388" s="22">
        <v>83.941299999999998</v>
      </c>
      <c r="I388" s="22">
        <v>-1.64948E-2</v>
      </c>
      <c r="J388" s="22">
        <v>378</v>
      </c>
      <c r="K388" s="22">
        <v>-7.3852500000000001E-2</v>
      </c>
      <c r="L388">
        <f t="shared" si="60"/>
        <v>16.494800000000001</v>
      </c>
      <c r="M388">
        <f t="shared" si="61"/>
        <v>-1.2106325470400001</v>
      </c>
      <c r="N388" s="9"/>
      <c r="O388" s="22">
        <v>1.8034399999999999</v>
      </c>
      <c r="P388" s="22">
        <v>161.71100000000001</v>
      </c>
      <c r="Q388" s="22">
        <v>1.4346300000000001E-3</v>
      </c>
      <c r="R388" s="22">
        <v>378</v>
      </c>
      <c r="S388" s="22">
        <v>1.80298</v>
      </c>
      <c r="T388">
        <f t="shared" si="62"/>
        <v>-1.4346300000000001</v>
      </c>
      <c r="U388">
        <f t="shared" si="63"/>
        <v>-2.5872691271999999</v>
      </c>
      <c r="X388" s="9"/>
      <c r="Y388" s="22">
        <v>-7.3394799999999996E-2</v>
      </c>
      <c r="Z388" s="22">
        <v>229.77699999999999</v>
      </c>
      <c r="AA388" s="22">
        <v>-1.6461199999999999E-2</v>
      </c>
      <c r="AB388" s="22">
        <v>378</v>
      </c>
      <c r="AC388" s="22">
        <v>-7.3852500000000001E-2</v>
      </c>
      <c r="AD388">
        <f t="shared" si="64"/>
        <v>16.461199999999998</v>
      </c>
      <c r="AE388">
        <f t="shared" si="65"/>
        <v>-1.2081664817599997</v>
      </c>
      <c r="AF388" s="9"/>
      <c r="AG388" s="22">
        <v>1.8034399999999999</v>
      </c>
      <c r="AH388" s="22">
        <v>292.23099999999999</v>
      </c>
      <c r="AI388" s="22">
        <v>2.3257400000000002E-3</v>
      </c>
      <c r="AJ388" s="22">
        <v>378</v>
      </c>
      <c r="AK388" s="22">
        <v>1.80267</v>
      </c>
      <c r="AL388">
        <f t="shared" si="66"/>
        <v>-2.3257400000000001</v>
      </c>
      <c r="AM388">
        <f t="shared" si="67"/>
        <v>-4.1943325456</v>
      </c>
      <c r="AP388" s="9"/>
      <c r="AQ388" s="22">
        <v>-7.3394799999999996E-2</v>
      </c>
      <c r="AR388" s="22">
        <v>353.65600000000001</v>
      </c>
      <c r="AS388" s="22">
        <v>-1.6452000000000001E-2</v>
      </c>
      <c r="AT388" s="22">
        <v>378</v>
      </c>
      <c r="AU388" s="22">
        <v>-7.3852500000000001E-2</v>
      </c>
      <c r="AV388">
        <f t="shared" si="68"/>
        <v>16.452000000000002</v>
      </c>
      <c r="AW388">
        <f t="shared" si="69"/>
        <v>-1.2074912496000001</v>
      </c>
      <c r="AX388" s="9"/>
      <c r="AY388" s="22">
        <v>1.8034399999999999</v>
      </c>
      <c r="AZ388" s="22">
        <v>567.76599999999996</v>
      </c>
      <c r="BA388" s="22">
        <v>4.8275799999999997E-3</v>
      </c>
      <c r="BB388" s="22">
        <v>378</v>
      </c>
      <c r="BC388" s="22">
        <v>1.80298</v>
      </c>
      <c r="BD388">
        <f t="shared" si="70"/>
        <v>-4.8275799999999993</v>
      </c>
      <c r="BE388">
        <f t="shared" si="71"/>
        <v>-8.7062508751999985</v>
      </c>
    </row>
    <row r="389" spans="6:57">
      <c r="F389" s="9"/>
      <c r="G389" s="22">
        <v>-7.8430200000000005E-2</v>
      </c>
      <c r="H389" s="22">
        <v>84.042000000000002</v>
      </c>
      <c r="I389" s="22">
        <v>-1.6479500000000001E-2</v>
      </c>
      <c r="J389" s="22">
        <v>379</v>
      </c>
      <c r="K389" s="22">
        <v>-7.8826900000000005E-2</v>
      </c>
      <c r="L389">
        <f t="shared" si="60"/>
        <v>16.479500000000002</v>
      </c>
      <c r="M389">
        <f t="shared" si="61"/>
        <v>-1.2924904809000002</v>
      </c>
      <c r="N389" s="9"/>
      <c r="O389" s="22">
        <v>1.80847</v>
      </c>
      <c r="P389" s="22">
        <v>161.81100000000001</v>
      </c>
      <c r="Q389" s="22">
        <v>1.8557700000000001E-3</v>
      </c>
      <c r="R389" s="22">
        <v>379</v>
      </c>
      <c r="S389" s="22">
        <v>1.80786</v>
      </c>
      <c r="T389">
        <f t="shared" si="62"/>
        <v>-1.8557700000000001</v>
      </c>
      <c r="U389">
        <f t="shared" si="63"/>
        <v>-3.3561043719000003</v>
      </c>
      <c r="X389" s="9"/>
      <c r="Y389" s="22">
        <v>-7.8430200000000005E-2</v>
      </c>
      <c r="Z389" s="22">
        <v>229.87700000000001</v>
      </c>
      <c r="AA389" s="22">
        <v>-1.64581E-2</v>
      </c>
      <c r="AB389" s="22">
        <v>379</v>
      </c>
      <c r="AC389" s="22">
        <v>-7.87659E-2</v>
      </c>
      <c r="AD389">
        <f t="shared" si="64"/>
        <v>16.458099999999998</v>
      </c>
      <c r="AE389">
        <f t="shared" si="65"/>
        <v>-1.29081207462</v>
      </c>
      <c r="AF389" s="9"/>
      <c r="AG389" s="22">
        <v>1.80847</v>
      </c>
      <c r="AH389" s="22">
        <v>292.33100000000002</v>
      </c>
      <c r="AI389" s="22">
        <v>2.7862500000000001E-3</v>
      </c>
      <c r="AJ389" s="22">
        <v>379</v>
      </c>
      <c r="AK389" s="22">
        <v>1.80786</v>
      </c>
      <c r="AL389">
        <f t="shared" si="66"/>
        <v>-2.7862499999999999</v>
      </c>
      <c r="AM389">
        <f t="shared" si="67"/>
        <v>-5.0388495375</v>
      </c>
      <c r="AP389" s="9"/>
      <c r="AQ389" s="22">
        <v>-7.8430200000000005E-2</v>
      </c>
      <c r="AR389" s="22">
        <v>353.75599999999997</v>
      </c>
      <c r="AS389" s="22">
        <v>-1.6448999999999998E-2</v>
      </c>
      <c r="AT389" s="22">
        <v>379</v>
      </c>
      <c r="AU389" s="22">
        <v>-7.8918500000000003E-2</v>
      </c>
      <c r="AV389">
        <f t="shared" si="68"/>
        <v>16.448999999999998</v>
      </c>
      <c r="AW389">
        <f t="shared" si="69"/>
        <v>-1.2900983598</v>
      </c>
      <c r="AX389" s="9"/>
      <c r="AY389" s="22">
        <v>1.80847</v>
      </c>
      <c r="AZ389" s="22">
        <v>567.86699999999996</v>
      </c>
      <c r="BA389" s="22">
        <v>5.4351800000000004E-3</v>
      </c>
      <c r="BB389" s="22">
        <v>379</v>
      </c>
      <c r="BC389" s="22">
        <v>1.8081700000000001</v>
      </c>
      <c r="BD389">
        <f t="shared" si="70"/>
        <v>-5.4351800000000008</v>
      </c>
      <c r="BE389">
        <f t="shared" si="71"/>
        <v>-9.8293599746000009</v>
      </c>
    </row>
    <row r="390" spans="6:57">
      <c r="F390" s="9"/>
      <c r="G390" s="22">
        <v>-8.3465600000000001E-2</v>
      </c>
      <c r="H390" s="22">
        <v>84.142799999999994</v>
      </c>
      <c r="I390" s="22">
        <v>-1.64856E-2</v>
      </c>
      <c r="J390" s="22">
        <v>380</v>
      </c>
      <c r="K390" s="22">
        <v>-8.3923300000000006E-2</v>
      </c>
      <c r="L390">
        <f t="shared" si="60"/>
        <v>16.485599999999998</v>
      </c>
      <c r="M390">
        <f t="shared" si="61"/>
        <v>-1.3759804953599999</v>
      </c>
      <c r="N390" s="9"/>
      <c r="O390" s="22">
        <v>1.81351</v>
      </c>
      <c r="P390" s="22">
        <v>161.91200000000001</v>
      </c>
      <c r="Q390" s="22">
        <v>2.2677600000000002E-3</v>
      </c>
      <c r="R390" s="22">
        <v>380</v>
      </c>
      <c r="S390" s="22">
        <v>1.8130500000000001</v>
      </c>
      <c r="T390">
        <f t="shared" si="62"/>
        <v>-2.26776</v>
      </c>
      <c r="U390">
        <f t="shared" si="63"/>
        <v>-4.1126054376000001</v>
      </c>
      <c r="X390" s="9"/>
      <c r="Y390" s="22">
        <v>-8.3465600000000001E-2</v>
      </c>
      <c r="Z390" s="22">
        <v>229.97800000000001</v>
      </c>
      <c r="AA390" s="22">
        <v>-1.64581E-2</v>
      </c>
      <c r="AB390" s="22">
        <v>380</v>
      </c>
      <c r="AC390" s="22">
        <v>-8.3984400000000001E-2</v>
      </c>
      <c r="AD390">
        <f t="shared" si="64"/>
        <v>16.458099999999998</v>
      </c>
      <c r="AE390">
        <f t="shared" si="65"/>
        <v>-1.3736851913599999</v>
      </c>
      <c r="AF390" s="9"/>
      <c r="AG390" s="22">
        <v>1.81351</v>
      </c>
      <c r="AH390" s="22">
        <v>292.43200000000002</v>
      </c>
      <c r="AI390" s="22">
        <v>3.2446300000000001E-3</v>
      </c>
      <c r="AJ390" s="22">
        <v>380</v>
      </c>
      <c r="AK390" s="22">
        <v>1.81213</v>
      </c>
      <c r="AL390">
        <f t="shared" si="66"/>
        <v>-3.2446299999999999</v>
      </c>
      <c r="AM390">
        <f t="shared" si="67"/>
        <v>-5.8841689512999995</v>
      </c>
      <c r="AP390" s="9"/>
      <c r="AQ390" s="22">
        <v>-8.3465600000000001E-2</v>
      </c>
      <c r="AR390" s="22">
        <v>353.85700000000003</v>
      </c>
      <c r="AS390" s="22">
        <v>-1.6452000000000001E-2</v>
      </c>
      <c r="AT390" s="22">
        <v>380</v>
      </c>
      <c r="AU390" s="22">
        <v>-8.3831799999999998E-2</v>
      </c>
      <c r="AV390">
        <f t="shared" si="68"/>
        <v>16.452000000000002</v>
      </c>
      <c r="AW390">
        <f t="shared" si="69"/>
        <v>-1.3731760512000002</v>
      </c>
      <c r="AX390" s="9"/>
      <c r="AY390" s="22">
        <v>1.81351</v>
      </c>
      <c r="AZ390" s="22">
        <v>567.96799999999996</v>
      </c>
      <c r="BA390" s="22">
        <v>6.0607899999999999E-3</v>
      </c>
      <c r="BB390" s="22">
        <v>380</v>
      </c>
      <c r="BC390" s="22">
        <v>1.8124400000000001</v>
      </c>
      <c r="BD390">
        <f t="shared" si="70"/>
        <v>-6.0607899999999999</v>
      </c>
      <c r="BE390">
        <f t="shared" si="71"/>
        <v>-10.9913032729</v>
      </c>
    </row>
    <row r="391" spans="6:57">
      <c r="F391" s="9"/>
      <c r="G391" s="22">
        <v>-8.8500999999999996E-2</v>
      </c>
      <c r="H391" s="22">
        <v>84.243499999999997</v>
      </c>
      <c r="I391" s="22">
        <v>-1.64948E-2</v>
      </c>
      <c r="J391" s="22">
        <v>381</v>
      </c>
      <c r="K391" s="22">
        <v>-8.9050299999999999E-2</v>
      </c>
      <c r="L391">
        <f t="shared" si="60"/>
        <v>16.494800000000001</v>
      </c>
      <c r="M391">
        <f t="shared" si="61"/>
        <v>-1.4598062948000001</v>
      </c>
      <c r="N391" s="9"/>
      <c r="O391" s="22">
        <v>1.81854</v>
      </c>
      <c r="P391" s="22">
        <v>162.01300000000001</v>
      </c>
      <c r="Q391" s="22">
        <v>2.6788300000000001E-3</v>
      </c>
      <c r="R391" s="22">
        <v>381</v>
      </c>
      <c r="S391" s="22">
        <v>1.81793</v>
      </c>
      <c r="T391">
        <f t="shared" si="62"/>
        <v>-2.67883</v>
      </c>
      <c r="U391">
        <f t="shared" si="63"/>
        <v>-4.8715595081999998</v>
      </c>
      <c r="X391" s="9"/>
      <c r="Y391" s="22">
        <v>-8.8500999999999996E-2</v>
      </c>
      <c r="Z391" s="22">
        <v>230.07900000000001</v>
      </c>
      <c r="AA391" s="22">
        <v>-1.6452000000000001E-2</v>
      </c>
      <c r="AB391" s="22">
        <v>381</v>
      </c>
      <c r="AC391" s="22">
        <v>-8.8958700000000002E-2</v>
      </c>
      <c r="AD391">
        <f t="shared" si="64"/>
        <v>16.452000000000002</v>
      </c>
      <c r="AE391">
        <f t="shared" si="65"/>
        <v>-1.4560184520000001</v>
      </c>
      <c r="AF391" s="9"/>
      <c r="AG391" s="22">
        <v>1.81854</v>
      </c>
      <c r="AH391" s="22">
        <v>292.53300000000002</v>
      </c>
      <c r="AI391" s="22">
        <v>3.7197900000000002E-3</v>
      </c>
      <c r="AJ391" s="22">
        <v>381</v>
      </c>
      <c r="AK391" s="22">
        <v>1.81793</v>
      </c>
      <c r="AL391">
        <f t="shared" si="66"/>
        <v>-3.7197900000000002</v>
      </c>
      <c r="AM391">
        <f t="shared" si="67"/>
        <v>-6.7645869066000008</v>
      </c>
      <c r="AP391" s="9"/>
      <c r="AQ391" s="22">
        <v>-8.8500999999999996E-2</v>
      </c>
      <c r="AR391" s="22">
        <v>353.95800000000003</v>
      </c>
      <c r="AS391" s="22">
        <v>-1.6452000000000001E-2</v>
      </c>
      <c r="AT391" s="22">
        <v>381</v>
      </c>
      <c r="AU391" s="22">
        <v>-8.8958700000000002E-2</v>
      </c>
      <c r="AV391">
        <f t="shared" si="68"/>
        <v>16.452000000000002</v>
      </c>
      <c r="AW391">
        <f t="shared" si="69"/>
        <v>-1.4560184520000001</v>
      </c>
      <c r="AX391" s="9"/>
      <c r="AY391" s="22">
        <v>1.81854</v>
      </c>
      <c r="AZ391" s="22">
        <v>568.06899999999996</v>
      </c>
      <c r="BA391" s="22">
        <v>6.6955599999999997E-3</v>
      </c>
      <c r="BB391" s="22">
        <v>381</v>
      </c>
      <c r="BC391" s="22">
        <v>1.81793</v>
      </c>
      <c r="BD391">
        <f t="shared" si="70"/>
        <v>-6.6955599999999995</v>
      </c>
      <c r="BE391">
        <f t="shared" si="71"/>
        <v>-12.176143682399999</v>
      </c>
    </row>
    <row r="392" spans="6:57">
      <c r="F392" s="9"/>
      <c r="G392" s="22">
        <v>-9.3536400000000006E-2</v>
      </c>
      <c r="H392" s="22">
        <v>84.344200000000001</v>
      </c>
      <c r="I392" s="22">
        <v>-1.64856E-2</v>
      </c>
      <c r="J392" s="22">
        <v>382</v>
      </c>
      <c r="K392" s="22">
        <v>-9.4024700000000003E-2</v>
      </c>
      <c r="L392">
        <f t="shared" si="60"/>
        <v>16.485599999999998</v>
      </c>
      <c r="M392">
        <f t="shared" si="61"/>
        <v>-1.54200367584</v>
      </c>
      <c r="N392" s="9"/>
      <c r="O392" s="22">
        <v>1.82358</v>
      </c>
      <c r="P392" s="22">
        <v>162.113</v>
      </c>
      <c r="Q392" s="22">
        <v>3.0975299999999998E-3</v>
      </c>
      <c r="R392" s="22">
        <v>382</v>
      </c>
      <c r="S392" s="22">
        <v>1.82281</v>
      </c>
      <c r="T392">
        <f t="shared" si="62"/>
        <v>-3.0975299999999999</v>
      </c>
      <c r="U392">
        <f t="shared" si="63"/>
        <v>-5.6485937573999996</v>
      </c>
      <c r="X392" s="9"/>
      <c r="Y392" s="22">
        <v>-9.3536400000000006E-2</v>
      </c>
      <c r="Z392" s="22">
        <v>230.18</v>
      </c>
      <c r="AA392" s="22">
        <v>-1.6452000000000001E-2</v>
      </c>
      <c r="AB392" s="22">
        <v>382</v>
      </c>
      <c r="AC392" s="22">
        <v>-9.4116199999999997E-2</v>
      </c>
      <c r="AD392">
        <f t="shared" si="64"/>
        <v>16.452000000000002</v>
      </c>
      <c r="AE392">
        <f t="shared" si="65"/>
        <v>-1.5388608528000003</v>
      </c>
      <c r="AF392" s="9"/>
      <c r="AG392" s="22">
        <v>1.82358</v>
      </c>
      <c r="AH392" s="22">
        <v>292.63400000000001</v>
      </c>
      <c r="AI392" s="22">
        <v>4.2031899999999999E-3</v>
      </c>
      <c r="AJ392" s="22">
        <v>382</v>
      </c>
      <c r="AK392" s="22">
        <v>1.8231200000000001</v>
      </c>
      <c r="AL392">
        <f t="shared" si="66"/>
        <v>-4.2031900000000002</v>
      </c>
      <c r="AM392">
        <f t="shared" si="67"/>
        <v>-7.6648532202000004</v>
      </c>
      <c r="AP392" s="9"/>
      <c r="AQ392" s="22">
        <v>-9.3536400000000006E-2</v>
      </c>
      <c r="AR392" s="22">
        <v>354.05799999999999</v>
      </c>
      <c r="AS392" s="22">
        <v>-1.6445899999999999E-2</v>
      </c>
      <c r="AT392" s="22">
        <v>382</v>
      </c>
      <c r="AU392" s="22">
        <v>-9.42688E-2</v>
      </c>
      <c r="AV392">
        <f t="shared" si="68"/>
        <v>16.445899999999998</v>
      </c>
      <c r="AW392">
        <f t="shared" si="69"/>
        <v>-1.5382902807599999</v>
      </c>
      <c r="AX392" s="9"/>
      <c r="AY392" s="22">
        <v>1.82358</v>
      </c>
      <c r="AZ392" s="22">
        <v>568.16899999999998</v>
      </c>
      <c r="BA392" s="22">
        <v>7.3089599999999998E-3</v>
      </c>
      <c r="BB392" s="22">
        <v>382</v>
      </c>
      <c r="BC392" s="22">
        <v>1.82281</v>
      </c>
      <c r="BD392">
        <f t="shared" si="70"/>
        <v>-7.3089599999999999</v>
      </c>
      <c r="BE392">
        <f t="shared" si="71"/>
        <v>-13.3284732768</v>
      </c>
    </row>
    <row r="393" spans="6:57">
      <c r="F393" s="9"/>
      <c r="G393" s="22">
        <v>-9.8571800000000001E-2</v>
      </c>
      <c r="H393" s="22">
        <v>84.444900000000004</v>
      </c>
      <c r="I393" s="22">
        <v>-1.64978E-2</v>
      </c>
      <c r="J393" s="22">
        <v>383</v>
      </c>
      <c r="K393" s="22">
        <v>-9.9121100000000004E-2</v>
      </c>
      <c r="L393">
        <f t="shared" si="60"/>
        <v>16.497800000000002</v>
      </c>
      <c r="M393">
        <f t="shared" si="61"/>
        <v>-1.6262178420400002</v>
      </c>
      <c r="N393" s="9"/>
      <c r="O393" s="22">
        <v>1.8286100000000001</v>
      </c>
      <c r="P393" s="22">
        <v>162.214</v>
      </c>
      <c r="Q393" s="22">
        <v>3.5241700000000001E-3</v>
      </c>
      <c r="R393" s="22">
        <v>383</v>
      </c>
      <c r="S393" s="22">
        <v>1.8280000000000001</v>
      </c>
      <c r="T393">
        <f t="shared" si="62"/>
        <v>-3.5241700000000002</v>
      </c>
      <c r="U393">
        <f t="shared" si="63"/>
        <v>-6.444332503700001</v>
      </c>
      <c r="X393" s="9"/>
      <c r="Y393" s="22">
        <v>-9.8571800000000001E-2</v>
      </c>
      <c r="Z393" s="22">
        <v>230.28</v>
      </c>
      <c r="AA393" s="22">
        <v>-1.64551E-2</v>
      </c>
      <c r="AB393" s="22">
        <v>383</v>
      </c>
      <c r="AC393" s="22">
        <v>-9.9212599999999998E-2</v>
      </c>
      <c r="AD393">
        <f t="shared" si="64"/>
        <v>16.455100000000002</v>
      </c>
      <c r="AE393">
        <f t="shared" si="65"/>
        <v>-1.6220088261800001</v>
      </c>
      <c r="AF393" s="9"/>
      <c r="AG393" s="22">
        <v>1.8286100000000001</v>
      </c>
      <c r="AH393" s="22">
        <v>292.73399999999998</v>
      </c>
      <c r="AI393" s="22">
        <v>4.6923800000000003E-3</v>
      </c>
      <c r="AJ393" s="22">
        <v>383</v>
      </c>
      <c r="AK393" s="22">
        <v>1.8280000000000001</v>
      </c>
      <c r="AL393">
        <f t="shared" si="66"/>
        <v>-4.69238</v>
      </c>
      <c r="AM393">
        <f t="shared" si="67"/>
        <v>-8.5805329918000002</v>
      </c>
      <c r="AP393" s="9"/>
      <c r="AQ393" s="22">
        <v>-9.8571800000000001E-2</v>
      </c>
      <c r="AR393" s="22">
        <v>354.15899999999999</v>
      </c>
      <c r="AS393" s="22">
        <v>-1.6464199999999998E-2</v>
      </c>
      <c r="AT393" s="22">
        <v>383</v>
      </c>
      <c r="AU393" s="22">
        <v>-9.8815899999999998E-2</v>
      </c>
      <c r="AV393">
        <f t="shared" si="68"/>
        <v>16.464199999999998</v>
      </c>
      <c r="AW393">
        <f t="shared" si="69"/>
        <v>-1.6229058295599998</v>
      </c>
      <c r="AX393" s="9"/>
      <c r="AY393" s="22">
        <v>1.8286100000000001</v>
      </c>
      <c r="AZ393" s="22">
        <v>568.27</v>
      </c>
      <c r="BA393" s="22">
        <v>7.9559299999999999E-3</v>
      </c>
      <c r="BB393" s="22">
        <v>383</v>
      </c>
      <c r="BC393" s="22">
        <v>1.8283100000000001</v>
      </c>
      <c r="BD393">
        <f t="shared" si="70"/>
        <v>-7.9559300000000004</v>
      </c>
      <c r="BE393">
        <f t="shared" si="71"/>
        <v>-14.548293157300002</v>
      </c>
    </row>
    <row r="394" spans="6:57">
      <c r="F394" s="9"/>
      <c r="G394" s="22">
        <v>-0.103607</v>
      </c>
      <c r="H394" s="22">
        <v>84.545599999999993</v>
      </c>
      <c r="I394" s="22">
        <v>-1.6491700000000001E-2</v>
      </c>
      <c r="J394" s="22">
        <v>384</v>
      </c>
      <c r="K394" s="22">
        <v>-0.10421800000000001</v>
      </c>
      <c r="L394">
        <f t="shared" si="60"/>
        <v>16.491700000000002</v>
      </c>
      <c r="M394">
        <f t="shared" si="61"/>
        <v>-1.7086555619000003</v>
      </c>
      <c r="N394" s="9"/>
      <c r="O394" s="22">
        <v>1.83365</v>
      </c>
      <c r="P394" s="22">
        <v>162.315</v>
      </c>
      <c r="Q394" s="22">
        <v>3.9596600000000003E-3</v>
      </c>
      <c r="R394" s="22">
        <v>384</v>
      </c>
      <c r="S394" s="22">
        <v>1.8328899999999999</v>
      </c>
      <c r="T394">
        <f t="shared" si="62"/>
        <v>-3.9596600000000004</v>
      </c>
      <c r="U394">
        <f t="shared" si="63"/>
        <v>-7.2606305590000009</v>
      </c>
      <c r="X394" s="9"/>
      <c r="Y394" s="22">
        <v>-0.103607</v>
      </c>
      <c r="Z394" s="22">
        <v>230.381</v>
      </c>
      <c r="AA394" s="22">
        <v>-1.6448999999999998E-2</v>
      </c>
      <c r="AB394" s="22">
        <v>384</v>
      </c>
      <c r="AC394" s="22">
        <v>-0.10409499999999999</v>
      </c>
      <c r="AD394">
        <f t="shared" si="64"/>
        <v>16.448999999999998</v>
      </c>
      <c r="AE394">
        <f t="shared" si="65"/>
        <v>-1.7042315429999999</v>
      </c>
      <c r="AF394" s="9"/>
      <c r="AG394" s="22">
        <v>1.83365</v>
      </c>
      <c r="AH394" s="22">
        <v>292.83499999999998</v>
      </c>
      <c r="AI394" s="22">
        <v>5.1727300000000004E-3</v>
      </c>
      <c r="AJ394" s="22">
        <v>384</v>
      </c>
      <c r="AK394" s="22">
        <v>1.8331900000000001</v>
      </c>
      <c r="AL394">
        <f t="shared" si="66"/>
        <v>-5.1727300000000005</v>
      </c>
      <c r="AM394">
        <f t="shared" si="67"/>
        <v>-9.4849763645000014</v>
      </c>
      <c r="AP394" s="9"/>
      <c r="AQ394" s="22">
        <v>-0.103607</v>
      </c>
      <c r="AR394" s="22">
        <v>354.26</v>
      </c>
      <c r="AS394" s="22">
        <v>-1.6452000000000001E-2</v>
      </c>
      <c r="AT394" s="22">
        <v>384</v>
      </c>
      <c r="AU394" s="22">
        <v>-0.104004</v>
      </c>
      <c r="AV394">
        <f t="shared" si="68"/>
        <v>16.452000000000002</v>
      </c>
      <c r="AW394">
        <f t="shared" si="69"/>
        <v>-1.7045423640000004</v>
      </c>
      <c r="AX394" s="9"/>
      <c r="AY394" s="22">
        <v>1.83365</v>
      </c>
      <c r="AZ394" s="22">
        <v>568.37099999999998</v>
      </c>
      <c r="BA394" s="22">
        <v>8.5998499999999992E-3</v>
      </c>
      <c r="BB394" s="22">
        <v>384</v>
      </c>
      <c r="BC394" s="22">
        <v>1.8325800000000001</v>
      </c>
      <c r="BD394">
        <f t="shared" si="70"/>
        <v>-8.59985</v>
      </c>
      <c r="BE394">
        <f t="shared" si="71"/>
        <v>-15.769114952500001</v>
      </c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AZ37" sqref="AZ3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26.850426431999995</v>
      </c>
      <c r="M2" s="8" t="s">
        <v>14</v>
      </c>
      <c r="N2" s="9"/>
      <c r="O2" s="2">
        <f>ABS(S7-S6)/ABS(T7-T6)*1000</f>
        <v>1086.5604395604266</v>
      </c>
      <c r="P2" s="2"/>
      <c r="Q2" s="6" t="s">
        <v>15</v>
      </c>
      <c r="R2" s="2"/>
      <c r="S2" s="7" t="s">
        <v>13</v>
      </c>
      <c r="T2" s="3">
        <f>T4*Q6*T9/100*100</f>
        <v>26.493348335999993</v>
      </c>
      <c r="U2" s="8" t="s">
        <v>14</v>
      </c>
      <c r="X2" s="9"/>
      <c r="Y2" s="2">
        <f>ABS(AC7-AC6)/ABS(AD7-AD6)*1000</f>
        <v>4892.5806451614826</v>
      </c>
      <c r="Z2" s="2"/>
      <c r="AA2" s="6" t="s">
        <v>12</v>
      </c>
      <c r="AB2" s="2"/>
      <c r="AC2" s="7" t="s">
        <v>13</v>
      </c>
      <c r="AD2" s="3">
        <f>AD4*AA6*AD9/100*100</f>
        <v>26.706403905999998</v>
      </c>
      <c r="AE2" s="8" t="s">
        <v>14</v>
      </c>
      <c r="AF2" s="9"/>
      <c r="AG2" s="2">
        <f>ABS(AK7-AK6)/ABS(AL7-AL6)*1000</f>
        <v>3250.8737704918062</v>
      </c>
      <c r="AH2" s="2"/>
      <c r="AI2" s="6" t="s">
        <v>15</v>
      </c>
      <c r="AJ2" s="2"/>
      <c r="AK2" s="7" t="s">
        <v>13</v>
      </c>
      <c r="AL2" s="3">
        <f>AL4*AI6*AL9/100*100</f>
        <v>26.107843320000001</v>
      </c>
      <c r="AM2" s="8" t="s">
        <v>14</v>
      </c>
      <c r="AP2" s="9"/>
      <c r="AQ2" s="2">
        <f>ABS(AU7-AU6)/ABS(AV7-AV6)*1000</f>
        <v>73094.580645164096</v>
      </c>
      <c r="AR2" s="2"/>
      <c r="AS2" s="6" t="s">
        <v>12</v>
      </c>
      <c r="AT2" s="2"/>
      <c r="AU2" s="7" t="s">
        <v>13</v>
      </c>
      <c r="AV2" s="3">
        <f>AV4*AS6*AV9/100*100</f>
        <v>26.479925207999997</v>
      </c>
      <c r="AW2" s="8" t="s">
        <v>14</v>
      </c>
      <c r="AX2" s="9"/>
      <c r="AY2" s="2">
        <f>ABS(BC7-BC6)/ABS(BD7-BD6)*1000</f>
        <v>4607.1594771242217</v>
      </c>
      <c r="AZ2" s="2"/>
      <c r="BA2" s="6" t="s">
        <v>15</v>
      </c>
      <c r="BB2" s="2"/>
      <c r="BC2" s="7" t="s">
        <v>13</v>
      </c>
      <c r="BD2" s="3">
        <f>BD4*BA6*BD9/100*100</f>
        <v>26.025482691000001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-0.26492300000000002</v>
      </c>
      <c r="L3" s="45" t="s">
        <v>16</v>
      </c>
      <c r="M3" s="11">
        <f>M9</f>
        <v>26.850426432000003</v>
      </c>
      <c r="N3" s="9"/>
      <c r="O3" s="2" t="s">
        <v>44</v>
      </c>
      <c r="P3" s="2"/>
      <c r="Q3" s="2">
        <f>INDEX(S11:S1056,MATCH(0,T11:T1056,-1))</f>
        <v>1.79199</v>
      </c>
      <c r="R3" s="2"/>
      <c r="S3" s="10">
        <f>INDEX(T11:T1056,MATCH(Q3,S11:S1056,0))</f>
        <v>0.46926900000000005</v>
      </c>
      <c r="T3" s="45" t="s">
        <v>16</v>
      </c>
      <c r="U3" s="11">
        <f>U9</f>
        <v>26.493348335999997</v>
      </c>
      <c r="X3" s="9"/>
      <c r="Y3" s="2" t="s">
        <v>44</v>
      </c>
      <c r="Z3" s="2"/>
      <c r="AA3" s="2">
        <f>INDEX(AC11:AC856,MATCH(0,AD11:AD856,1))</f>
        <v>1.79871</v>
      </c>
      <c r="AB3" s="2"/>
      <c r="AC3" s="10">
        <f>INDEX(AD11:AD1056,MATCH(AA3,AC11:AC1056,0))</f>
        <v>-0.37985200000000002</v>
      </c>
      <c r="AD3" s="45" t="s">
        <v>16</v>
      </c>
      <c r="AE3" s="11">
        <f>AE9</f>
        <v>26.706403905999998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1.5682999999999998</v>
      </c>
      <c r="AL3" s="45" t="s">
        <v>16</v>
      </c>
      <c r="AM3" s="11">
        <f>AM9</f>
        <v>26.107843320000004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-0.21423300000000001</v>
      </c>
      <c r="AV3" s="45" t="s">
        <v>16</v>
      </c>
      <c r="AW3" s="11">
        <f>AW9</f>
        <v>26.479925207999997</v>
      </c>
      <c r="AX3" s="9"/>
      <c r="AY3" s="2" t="s">
        <v>44</v>
      </c>
      <c r="AZ3" s="2"/>
      <c r="BA3" s="2">
        <f>INDEX(BC11:BC1056,MATCH(0,BD11:BD1056,-1))</f>
        <v>1.77765</v>
      </c>
      <c r="BB3" s="2"/>
      <c r="BC3" s="10">
        <f>INDEX(BD11:BD1056,MATCH(BA3,BC11:BC1056,0))</f>
        <v>0.23947099999999999</v>
      </c>
      <c r="BD3" s="45" t="s">
        <v>16</v>
      </c>
      <c r="BE3" s="11">
        <f>BE9</f>
        <v>26.025482691000004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2.2655913773820604</v>
      </c>
      <c r="H4" s="2"/>
      <c r="I4" s="2">
        <f>INDEX(K11:K1000,1+MATCH(0,L11:L856,1))</f>
        <v>1.81427</v>
      </c>
      <c r="J4" s="2"/>
      <c r="K4" s="10">
        <f>INDEX(L11:L1056,MATCH(I4,K11:K1056,0))</f>
        <v>1.8890400000000001</v>
      </c>
      <c r="L4" s="44">
        <f>M3/(I6*L9)</f>
        <v>0.85479255710252589</v>
      </c>
      <c r="M4" s="8" t="s">
        <v>17</v>
      </c>
      <c r="N4" s="9"/>
      <c r="O4" s="2">
        <f>ABS(Q3-Q4)/ABS(S3-S4)*1000</f>
        <v>3.2197912798059836</v>
      </c>
      <c r="P4" s="2"/>
      <c r="Q4" s="2">
        <f>INDEX(S11:S856,1+MATCH(0,T11:T856,-1))</f>
        <v>1.79779</v>
      </c>
      <c r="R4" s="2"/>
      <c r="S4" s="10">
        <f>INDEX(T11:T856,MATCH(Q4,S11:S856,0))</f>
        <v>-1.33209</v>
      </c>
      <c r="T4" s="44">
        <f>U3/(Q6*T9)</f>
        <v>0.85973036609642184</v>
      </c>
      <c r="U4" s="8" t="s">
        <v>17</v>
      </c>
      <c r="X4" s="9"/>
      <c r="Y4" s="2">
        <f>ABS(AA3-AA4)/ABS(AC3-AC4)*1000</f>
        <v>2.046894936900189</v>
      </c>
      <c r="Z4" s="2"/>
      <c r="AA4" s="2">
        <f>INDEX(AC11:AC1000,1+MATCH(0,AD11:AD856,1))</f>
        <v>1.79443</v>
      </c>
      <c r="AB4" s="2"/>
      <c r="AC4" s="10">
        <f>INDEX(AD11:AD1056,MATCH(AA4,AC11:AC1056,0))</f>
        <v>1.71112</v>
      </c>
      <c r="AD4" s="44">
        <f>AE3/(AA6*AD9)</f>
        <v>0.86006409812731111</v>
      </c>
      <c r="AE4" s="8" t="s">
        <v>17</v>
      </c>
      <c r="AF4" s="9"/>
      <c r="AG4" s="2">
        <f>ABS(AI3-AI4)/ABS(AK3-AK4)*1000</f>
        <v>2.844478525223372</v>
      </c>
      <c r="AH4" s="2"/>
      <c r="AI4" s="2">
        <f>INDEX(AK11:AK856,1+MATCH(0,AL11:AL856,-1))</f>
        <v>1.7825299999999999</v>
      </c>
      <c r="AJ4" s="2"/>
      <c r="AK4" s="10">
        <f>INDEX(AL11:AL856,MATCH(AI4,AK11:AK856,0))</f>
        <v>-0.36175499999999999</v>
      </c>
      <c r="AL4" s="44">
        <f>AM3/(AI6*AL9)</f>
        <v>0.85913102729191593</v>
      </c>
      <c r="AM4" s="8" t="s">
        <v>17</v>
      </c>
      <c r="AP4" s="9"/>
      <c r="AQ4" s="2">
        <f>ABS(AS3-AS4)/ABS(AU3-AU4)*1000</f>
        <v>2.3214070857932247</v>
      </c>
      <c r="AR4" s="2"/>
      <c r="AS4" s="2">
        <f>INDEX(AU11:AU1000,1+MATCH(0,AV11:AV856,1))</f>
        <v>1.78345</v>
      </c>
      <c r="AT4" s="2"/>
      <c r="AU4" s="10">
        <f>INDEX(AV11:AV1056,MATCH(AS4,AU11:AU1056,0))</f>
        <v>2.0214799999999999</v>
      </c>
      <c r="AV4" s="44">
        <f>AW3/(AS6*AV9)</f>
        <v>0.86058898411713136</v>
      </c>
      <c r="AW4" s="8" t="s">
        <v>17</v>
      </c>
      <c r="AX4" s="9"/>
      <c r="AY4" s="2">
        <f>ABS(BA3-BA4)/ABS(BC3-BC4)*1000</f>
        <v>2.4427826174149216</v>
      </c>
      <c r="AZ4" s="2"/>
      <c r="BA4" s="2">
        <f>INDEX(BC11:BC856,1+MATCH(0,BD11:BD856,-1))</f>
        <v>1.78223</v>
      </c>
      <c r="BB4" s="2"/>
      <c r="BC4" s="10">
        <f>INDEX(BD11:BD856,MATCH(BA4,BC11:BC856,0))</f>
        <v>-1.63544</v>
      </c>
      <c r="BD4" s="44">
        <f>BE3/(BA6*BD9)</f>
        <v>0.85492060135960579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16.287200000000002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16.485599999999998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16.299399999999999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16.452000000000002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16.311599999999999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16.400100000000002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1.8185497927355299</v>
      </c>
      <c r="J6" s="44"/>
      <c r="K6" s="13">
        <f>INDEX(K11:K1056,MATCH(L6,L11:L1056,0))</f>
        <v>2.6998899999999999E-2</v>
      </c>
      <c r="L6" s="10">
        <f>INDEX(L11:L1056,MATCH(0,K11:K1056,-1))</f>
        <v>17.2729</v>
      </c>
      <c r="M6" s="8" t="s">
        <v>22</v>
      </c>
      <c r="N6" s="9"/>
      <c r="O6" s="2"/>
      <c r="P6" s="2"/>
      <c r="Q6" s="48">
        <f>(Q3-Q4)/(S3-S4)*(-S4)+Q4</f>
        <v>1.7935009482340833</v>
      </c>
      <c r="R6" s="48"/>
      <c r="S6" s="13">
        <f>INDEX(S11:S1056,MATCH(T6,T11:T1056,0))</f>
        <v>-6.0272199999999998E-2</v>
      </c>
      <c r="T6" s="10">
        <f>INDEX(T11:T1056,MATCH(0,S11:S1056,1))</f>
        <v>17.1265</v>
      </c>
      <c r="U6" s="8" t="s">
        <v>22</v>
      </c>
      <c r="X6" s="9"/>
      <c r="Y6" s="2"/>
      <c r="Z6" s="2"/>
      <c r="AA6" s="44">
        <f>(AA3-AA4)/(AC3-AC4)*(-AC4)+AA4</f>
        <v>1.7979324828644285</v>
      </c>
      <c r="AB6" s="44"/>
      <c r="AC6" s="13">
        <f>INDEX(AC11:AC1056,MATCH(AD6,AD11:AD1056,0))</f>
        <v>0.24292</v>
      </c>
      <c r="AD6" s="10">
        <f>INDEX(AD11:AD1056,MATCH(0,AC11:AC1056,-1))</f>
        <v>17.2211</v>
      </c>
      <c r="AE6" s="8" t="s">
        <v>22</v>
      </c>
      <c r="AF6" s="9"/>
      <c r="AG6" s="2"/>
      <c r="AH6" s="2"/>
      <c r="AI6" s="48">
        <f>(AI3-AI4)/(AK3-AK4)*(-AK4)+AI4</f>
        <v>1.7815009956711079</v>
      </c>
      <c r="AJ6" s="48"/>
      <c r="AK6" s="13">
        <f>INDEX(AK11:AK1056,MATCH(AL6,AL11:AL1056,0))</f>
        <v>-4.5562700000000003E-3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44">
        <f>(AS3-AS4)/(AU3-AU4)*(-AU4)+AS4</f>
        <v>1.7881426779957892</v>
      </c>
      <c r="AT6" s="44"/>
      <c r="AU6" s="13">
        <f>INDEX(AU11:AU1056,MATCH(AV6,AV11:AV1056,0))</f>
        <v>0.12722800000000001</v>
      </c>
      <c r="AV6" s="10">
        <f>INDEX(AV11:AV1056,MATCH(0,AU11:AU1056,-1))</f>
        <v>17.2058</v>
      </c>
      <c r="AW6" s="8" t="s">
        <v>22</v>
      </c>
      <c r="AX6" s="9"/>
      <c r="AY6" s="2"/>
      <c r="AZ6" s="2"/>
      <c r="BA6" s="48">
        <f>(BA3-BA4)/(BC3-BC4)*(-BC4)+BA4</f>
        <v>1.7782349755961748</v>
      </c>
      <c r="BB6" s="48"/>
      <c r="BC6" s="13">
        <f>INDEX(BC11:BC1056,MATCH(BD6,BD11:BD1056,0))</f>
        <v>-6.5032999999999994E-2</v>
      </c>
      <c r="BD6" s="10">
        <f>INDEX(BD11:BD1056,MATCH(0,BC11:BC1056,1))</f>
        <v>17.1051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-3.3264200000000001E-3</v>
      </c>
      <c r="L7" s="10">
        <f>INDEX(L11:L856,1+MATCH(0,K11:K856,-1))</f>
        <v>17.2729</v>
      </c>
      <c r="M7" s="12">
        <f>INDEX(K11:K1056,MATCH(M9,M11:M1056,0))</f>
        <v>1.64764</v>
      </c>
      <c r="N7" s="9"/>
      <c r="O7" s="2"/>
      <c r="P7" s="2"/>
      <c r="Q7" s="2"/>
      <c r="R7" s="2"/>
      <c r="S7" s="13">
        <f>INDEX(S11:S1056,MATCH(T7,T11:T1056,0))</f>
        <v>-5.0384499999999999E-2</v>
      </c>
      <c r="T7" s="10">
        <f>INDEX(T11:T1056,1+MATCH(0,S11:S1056,1))</f>
        <v>17.1356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0.25808700000000001</v>
      </c>
      <c r="AD7" s="10">
        <f>INDEX(AD11:AD856,1+MATCH(0,AC11:AC856,-1))</f>
        <v>17.218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-2.4386600000000001E-2</v>
      </c>
      <c r="AL7" s="10">
        <f>INDEX(AL11:AL1056,1+MATCH(0,AK11:AK1056,1))</f>
        <v>17.0654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-9.9365200000000001E-2</v>
      </c>
      <c r="AV7" s="10">
        <f>INDEX(AV11:AV856,1+MATCH(0,AU11:AU856,-1))</f>
        <v>17.2089</v>
      </c>
      <c r="AW7" s="12">
        <f>INDEX(AU11:AU1056,MATCH(AW9,AW11:AW1056,0))</f>
        <v>1.62201</v>
      </c>
      <c r="AX7" s="9"/>
      <c r="AY7" s="2"/>
      <c r="AZ7" s="2"/>
      <c r="BA7" s="2"/>
      <c r="BB7" s="2"/>
      <c r="BC7" s="13">
        <f>INDEX(BC11:BC1056,MATCH(BD7,BD11:BD1056,0))</f>
        <v>5.4565400000000002E-3</v>
      </c>
      <c r="BD7" s="10">
        <f>INDEX(BD11:BD1056,2+MATCH(0,BC11:BC1056,1))</f>
        <v>17.1204</v>
      </c>
      <c r="BE7" s="12">
        <f>INDEX(BC11:BC1056,MATCH(BE9,BE11:BE1056,0))</f>
        <v>1.5860000000000001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1.3298786777346712</v>
      </c>
      <c r="J9" s="2"/>
      <c r="K9" s="2"/>
      <c r="L9" s="3">
        <f>(L6-L7)/(K6-K7)*(-K7)+L7</f>
        <v>17.2729</v>
      </c>
      <c r="M9" s="16">
        <f>MAX(M11:M1056)</f>
        <v>26.850426432000003</v>
      </c>
      <c r="N9" s="9"/>
      <c r="O9" s="2"/>
      <c r="P9" s="2"/>
      <c r="Q9" s="2"/>
      <c r="R9" s="2"/>
      <c r="S9" s="2"/>
      <c r="T9" s="3">
        <f>(T6-T7)/(S6-S7)*(-S7)+T7</f>
        <v>17.181970637256391</v>
      </c>
      <c r="U9" s="16">
        <f>MAX(U11:U1056)</f>
        <v>26.493348335999997</v>
      </c>
      <c r="X9" s="9"/>
      <c r="Y9" s="2"/>
      <c r="Z9" s="2"/>
      <c r="AA9" s="15">
        <f>(MAX(AD2,AL2)-MIN(AD2,AL2))/MAX(AD2,AL2)%</f>
        <v>2.2412623882525873</v>
      </c>
      <c r="AB9" s="2"/>
      <c r="AC9" s="2"/>
      <c r="AD9" s="3">
        <f>(AD6-AD7)/(AC6-AC7)*(-AC7)+AD7</f>
        <v>17.270750688995843</v>
      </c>
      <c r="AE9" s="16">
        <f>MAX(AE11:AE1056)</f>
        <v>26.706403905999998</v>
      </c>
      <c r="AF9" s="9"/>
      <c r="AG9" s="2"/>
      <c r="AH9" s="2"/>
      <c r="AI9" s="2"/>
      <c r="AJ9" s="2"/>
      <c r="AK9" s="2"/>
      <c r="AL9" s="3">
        <f>(AL6-AL7)/(AK6-AK7)*(-AK7)+AL7</f>
        <v>17.057898447580044</v>
      </c>
      <c r="AM9" s="16">
        <f>MAX(AM11:AM1056)</f>
        <v>26.107843320000004</v>
      </c>
      <c r="AP9" s="9"/>
      <c r="AQ9" s="2"/>
      <c r="AR9" s="2"/>
      <c r="AS9" s="15">
        <f>(MAX(AV2,BD2)-MIN(AV2,BD2))/MAX(AV2,BD2)%</f>
        <v>1.7161774945750323</v>
      </c>
      <c r="AT9" s="2"/>
      <c r="AU9" s="2"/>
      <c r="AV9" s="3">
        <f>(AV6-AV7)/(AU6-AU7)*(-AU7)+AV7</f>
        <v>17.207540594157283</v>
      </c>
      <c r="AW9" s="16">
        <f>MAX(AW11:AW1056)</f>
        <v>26.479925207999997</v>
      </c>
      <c r="AX9" s="9"/>
      <c r="AY9" s="2"/>
      <c r="AZ9" s="2"/>
      <c r="BA9" s="2"/>
      <c r="BB9" s="2"/>
      <c r="BC9" s="2"/>
      <c r="BD9" s="3">
        <f>(BD6-BD7)/(BC6-BC7)*(-BC7)+BD7</f>
        <v>17.11921563900119</v>
      </c>
      <c r="BE9" s="16">
        <f>MAX(BE11:BE1056)</f>
        <v>26.025482691000004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1.8185497927355299</v>
      </c>
      <c r="B11" s="19">
        <f>IFERROR(L9,0)</f>
        <v>17.2729</v>
      </c>
      <c r="C11" s="20">
        <f>IFERROR(L4,0)</f>
        <v>0.85479255710252589</v>
      </c>
      <c r="D11" s="21">
        <f>IFERROR(L2,0)</f>
        <v>26.850426431999995</v>
      </c>
      <c r="E11" s="21">
        <f>IFERROR(I9,0)</f>
        <v>1.3298786777346712</v>
      </c>
      <c r="F11" s="9"/>
      <c r="G11" s="22">
        <v>1.84494</v>
      </c>
      <c r="H11" s="22">
        <v>49.6965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136.19499999999999</v>
      </c>
      <c r="Q11" s="22">
        <v>-1.7099E-2</v>
      </c>
      <c r="R11" s="22">
        <v>1</v>
      </c>
      <c r="S11" s="22">
        <v>-9.5581100000000002E-2</v>
      </c>
      <c r="T11">
        <f>-Q11/$F$2*1000</f>
        <v>17.099</v>
      </c>
      <c r="U11">
        <f>T11*O11</f>
        <v>-1.6228609602999999</v>
      </c>
      <c r="V11" s="23"/>
      <c r="W11" s="24"/>
      <c r="X11" s="9"/>
      <c r="Y11" s="22">
        <v>1.84494</v>
      </c>
      <c r="Z11" s="22">
        <v>205.934</v>
      </c>
      <c r="AA11" s="22">
        <v>2.3825099999999998E-2</v>
      </c>
      <c r="AB11" s="22">
        <v>1</v>
      </c>
      <c r="AC11" s="22">
        <v>1.8441799999999999</v>
      </c>
      <c r="AD11">
        <f>-AA11/$F$2*1000</f>
        <v>-23.825099999999999</v>
      </c>
      <c r="AE11">
        <f>AD11*Y11</f>
        <v>-43.955879994</v>
      </c>
      <c r="AF11" s="9"/>
      <c r="AG11" s="22">
        <v>-9.49097E-2</v>
      </c>
      <c r="AH11" s="22">
        <v>306.286</v>
      </c>
      <c r="AI11" s="22">
        <v>-1.7038000000000001E-2</v>
      </c>
      <c r="AJ11" s="22">
        <v>1</v>
      </c>
      <c r="AK11" s="22">
        <v>-9.5489500000000005E-2</v>
      </c>
      <c r="AL11">
        <f>-AI11/$F$2*1000</f>
        <v>17.038</v>
      </c>
      <c r="AM11">
        <f>AL11*AG11</f>
        <v>-1.6170714686000001</v>
      </c>
      <c r="AP11" s="9"/>
      <c r="AQ11" s="22">
        <v>1.84494</v>
      </c>
      <c r="AR11" s="22">
        <v>354.24900000000002</v>
      </c>
      <c r="AS11" s="22">
        <v>3.3929399999999998E-2</v>
      </c>
      <c r="AT11" s="22">
        <v>1</v>
      </c>
      <c r="AU11" s="22">
        <v>1.8441799999999999</v>
      </c>
      <c r="AV11">
        <f>-AS11/$F$2*1000</f>
        <v>-33.929400000000001</v>
      </c>
      <c r="AW11">
        <f>AV11*AQ11</f>
        <v>-62.597707236000005</v>
      </c>
      <c r="AX11" s="9"/>
      <c r="AY11" s="22">
        <v>-9.49097E-2</v>
      </c>
      <c r="AZ11" s="22">
        <v>407.85700000000003</v>
      </c>
      <c r="BA11" s="22">
        <v>-1.7086799999999999E-2</v>
      </c>
      <c r="BB11" s="22">
        <v>1</v>
      </c>
      <c r="BC11" s="22">
        <v>-9.5428499999999999E-2</v>
      </c>
      <c r="BD11">
        <f>-BA11/$F$2*1000</f>
        <v>17.0868</v>
      </c>
      <c r="BE11">
        <f>BD11*AY11</f>
        <v>-1.6217030619599999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1.7935009482340833</v>
      </c>
      <c r="B12" s="19">
        <f>IFERROR(T9,0)</f>
        <v>17.181970637256391</v>
      </c>
      <c r="C12" s="20">
        <f>IFERROR(T4,0)</f>
        <v>0.85973036609642184</v>
      </c>
      <c r="D12" s="21">
        <f>IFERROR(T2,0)</f>
        <v>26.493348335999993</v>
      </c>
      <c r="E12" s="21"/>
      <c r="F12" s="9"/>
      <c r="G12" s="22">
        <v>1.8399000000000001</v>
      </c>
      <c r="H12" s="22">
        <v>49.797199999999997</v>
      </c>
      <c r="I12" s="22">
        <v>1E-3</v>
      </c>
      <c r="J12" s="22">
        <v>2</v>
      </c>
      <c r="K12" s="22">
        <v>1.8392900000000001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136.29599999999999</v>
      </c>
      <c r="Q12" s="22">
        <v>-1.7105100000000002E-2</v>
      </c>
      <c r="R12" s="22">
        <v>2</v>
      </c>
      <c r="S12" s="22">
        <v>-9.0393100000000004E-2</v>
      </c>
      <c r="T12">
        <f t="shared" ref="T12:T75" si="2">-Q12/$F$2*1000</f>
        <v>17.1051</v>
      </c>
      <c r="U12">
        <f t="shared" ref="U12:U75" si="3">T12*O12</f>
        <v>-1.5373088889300002</v>
      </c>
      <c r="V12" s="23"/>
      <c r="W12" s="24"/>
      <c r="X12" s="9"/>
      <c r="Y12" s="22">
        <v>1.8399000000000001</v>
      </c>
      <c r="Z12" s="22">
        <v>206.035</v>
      </c>
      <c r="AA12" s="22">
        <v>2.1060200000000001E-2</v>
      </c>
      <c r="AB12" s="22">
        <v>2</v>
      </c>
      <c r="AC12" s="22">
        <v>1.8395999999999999</v>
      </c>
      <c r="AD12">
        <f t="shared" ref="AD12:AD75" si="4">-AA12/$F$2*1000</f>
        <v>-21.060200000000002</v>
      </c>
      <c r="AE12">
        <f t="shared" ref="AE12:AE75" si="5">AD12*Y12</f>
        <v>-38.748661980000008</v>
      </c>
      <c r="AF12" s="9"/>
      <c r="AG12" s="22">
        <v>-8.9874300000000004E-2</v>
      </c>
      <c r="AH12" s="22">
        <v>306.38600000000002</v>
      </c>
      <c r="AI12" s="22">
        <v>-1.7031899999999999E-2</v>
      </c>
      <c r="AJ12" s="22">
        <v>2</v>
      </c>
      <c r="AK12" s="22">
        <v>-9.0240500000000001E-2</v>
      </c>
      <c r="AL12">
        <f t="shared" ref="AL12:AL75" si="6">-AI12/$F$2*1000</f>
        <v>17.0319</v>
      </c>
      <c r="AM12">
        <f t="shared" ref="AM12:AM75" si="7">AL12*AG12</f>
        <v>-1.5307300901700001</v>
      </c>
      <c r="AP12" s="9"/>
      <c r="AQ12" s="22">
        <v>1.8399000000000001</v>
      </c>
      <c r="AR12" s="22">
        <v>354.35</v>
      </c>
      <c r="AS12" s="22">
        <v>3.0548100000000002E-2</v>
      </c>
      <c r="AT12" s="22">
        <v>2</v>
      </c>
      <c r="AU12" s="22">
        <v>1.8386800000000001</v>
      </c>
      <c r="AV12">
        <f t="shared" ref="AV12:AV75" si="8">-AS12/$F$2*1000</f>
        <v>-30.548100000000002</v>
      </c>
      <c r="AW12">
        <f t="shared" ref="AW12:AW75" si="9">AV12*AQ12</f>
        <v>-56.205449190000003</v>
      </c>
      <c r="AX12" s="9"/>
      <c r="AY12" s="22">
        <v>-8.9874300000000004E-2</v>
      </c>
      <c r="AZ12" s="22">
        <v>407.95800000000003</v>
      </c>
      <c r="BA12" s="22">
        <v>-1.7095900000000001E-2</v>
      </c>
      <c r="BB12" s="22">
        <v>2</v>
      </c>
      <c r="BC12" s="22">
        <v>-9.0393100000000004E-2</v>
      </c>
      <c r="BD12">
        <f t="shared" ref="BD12:BD75" si="10">-BA12/$F$2*1000</f>
        <v>17.0959</v>
      </c>
      <c r="BE12">
        <f t="shared" ref="BE12:BE75" si="11">BD12*AY12</f>
        <v>-1.5364820453700001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1.7979324828644285</v>
      </c>
      <c r="B13" s="19">
        <f>IFERROR(AD9,0)</f>
        <v>17.270750688995843</v>
      </c>
      <c r="C13" s="20">
        <f>IFERROR(AD4,0)</f>
        <v>0.86006409812731111</v>
      </c>
      <c r="D13" s="21">
        <f>IFERROR(AD2,0)</f>
        <v>26.706403905999998</v>
      </c>
      <c r="E13" s="21">
        <f>IFERROR(AA9,0)</f>
        <v>2.2412623882525873</v>
      </c>
      <c r="F13" s="9"/>
      <c r="G13" s="22">
        <v>1.83487</v>
      </c>
      <c r="H13" s="22">
        <v>49.8979</v>
      </c>
      <c r="I13" s="22">
        <v>7.6205400000000003E-3</v>
      </c>
      <c r="J13" s="22">
        <v>3</v>
      </c>
      <c r="K13" s="22">
        <v>1.8338000000000001</v>
      </c>
      <c r="L13">
        <f t="shared" si="0"/>
        <v>-7.6205400000000001</v>
      </c>
      <c r="M13">
        <f t="shared" si="1"/>
        <v>-13.982700229800001</v>
      </c>
      <c r="N13" s="9"/>
      <c r="O13" s="22">
        <v>-8.4838899999999995E-2</v>
      </c>
      <c r="P13" s="22">
        <v>136.39599999999999</v>
      </c>
      <c r="Q13" s="22">
        <v>-1.7120400000000001E-2</v>
      </c>
      <c r="R13" s="22">
        <v>3</v>
      </c>
      <c r="S13" s="22">
        <v>-8.5510299999999997E-2</v>
      </c>
      <c r="T13">
        <f t="shared" si="2"/>
        <v>17.1204</v>
      </c>
      <c r="U13">
        <f t="shared" si="3"/>
        <v>-1.4524759035599999</v>
      </c>
      <c r="V13" s="23"/>
      <c r="W13" s="24"/>
      <c r="X13" s="9"/>
      <c r="Y13" s="22">
        <v>1.83487</v>
      </c>
      <c r="Z13" s="22">
        <v>206.13499999999999</v>
      </c>
      <c r="AA13" s="22">
        <v>1.82983E-2</v>
      </c>
      <c r="AB13" s="22">
        <v>3</v>
      </c>
      <c r="AC13" s="22">
        <v>1.8344100000000001</v>
      </c>
      <c r="AD13">
        <f t="shared" si="4"/>
        <v>-18.298300000000001</v>
      </c>
      <c r="AE13">
        <f t="shared" si="5"/>
        <v>-33.575001721</v>
      </c>
      <c r="AF13" s="9"/>
      <c r="AG13" s="22">
        <v>-8.4838899999999995E-2</v>
      </c>
      <c r="AH13" s="22">
        <v>306.48700000000002</v>
      </c>
      <c r="AI13" s="22">
        <v>-1.7034899999999999E-2</v>
      </c>
      <c r="AJ13" s="22">
        <v>3</v>
      </c>
      <c r="AK13" s="22">
        <v>-8.5357699999999995E-2</v>
      </c>
      <c r="AL13">
        <f t="shared" si="6"/>
        <v>17.0349</v>
      </c>
      <c r="AM13">
        <f t="shared" si="7"/>
        <v>-1.44522217761</v>
      </c>
      <c r="AP13" s="9"/>
      <c r="AQ13" s="22">
        <v>1.83487</v>
      </c>
      <c r="AR13" s="22">
        <v>354.45100000000002</v>
      </c>
      <c r="AS13" s="22">
        <v>2.7178999999999998E-2</v>
      </c>
      <c r="AT13" s="22">
        <v>3</v>
      </c>
      <c r="AU13" s="22">
        <v>1.8341099999999999</v>
      </c>
      <c r="AV13">
        <f t="shared" si="8"/>
        <v>-27.178999999999998</v>
      </c>
      <c r="AW13">
        <f t="shared" si="9"/>
        <v>-49.869931729999998</v>
      </c>
      <c r="AX13" s="9"/>
      <c r="AY13" s="22">
        <v>-8.4838899999999995E-2</v>
      </c>
      <c r="AZ13" s="22">
        <v>408.05900000000003</v>
      </c>
      <c r="BA13" s="22">
        <v>-1.7095900000000001E-2</v>
      </c>
      <c r="BB13" s="22">
        <v>3</v>
      </c>
      <c r="BC13" s="22">
        <v>-8.5174600000000003E-2</v>
      </c>
      <c r="BD13">
        <f t="shared" si="10"/>
        <v>17.0959</v>
      </c>
      <c r="BE13">
        <f t="shared" si="11"/>
        <v>-1.4503973505099998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1.7815009956711079</v>
      </c>
      <c r="B14" s="19">
        <f>IFERROR(AL9,0)</f>
        <v>17.057898447580044</v>
      </c>
      <c r="C14" s="20">
        <f>IFERROR(AL4,0)</f>
        <v>0.85913102729191593</v>
      </c>
      <c r="D14" s="21">
        <f>IFERROR(AL2,0)</f>
        <v>26.107843320000001</v>
      </c>
      <c r="E14" s="21"/>
      <c r="F14" s="9"/>
      <c r="G14" s="22">
        <v>1.8298300000000001</v>
      </c>
      <c r="H14" s="22">
        <v>49.998600000000003</v>
      </c>
      <c r="I14" s="22">
        <v>5.0201400000000002E-3</v>
      </c>
      <c r="J14" s="22">
        <v>4</v>
      </c>
      <c r="K14" s="22">
        <v>1.8289200000000001</v>
      </c>
      <c r="L14">
        <f t="shared" si="0"/>
        <v>-5.0201400000000005</v>
      </c>
      <c r="M14">
        <f t="shared" si="1"/>
        <v>-9.1860027762000005</v>
      </c>
      <c r="N14" s="9"/>
      <c r="O14" s="22">
        <v>-7.9803499999999999E-2</v>
      </c>
      <c r="P14" s="22">
        <v>136.49700000000001</v>
      </c>
      <c r="Q14" s="22">
        <v>-1.71112E-2</v>
      </c>
      <c r="R14" s="22">
        <v>4</v>
      </c>
      <c r="S14" s="22">
        <v>-8.0474900000000002E-2</v>
      </c>
      <c r="T14">
        <f t="shared" si="2"/>
        <v>17.1112</v>
      </c>
      <c r="U14">
        <f t="shared" si="3"/>
        <v>-1.3655336492000001</v>
      </c>
      <c r="V14" s="23"/>
      <c r="W14" s="24"/>
      <c r="X14" s="9"/>
      <c r="Y14" s="22">
        <v>1.8298300000000001</v>
      </c>
      <c r="Z14" s="22">
        <v>206.23599999999999</v>
      </c>
      <c r="AA14" s="22">
        <v>1.5573099999999999E-2</v>
      </c>
      <c r="AB14" s="22">
        <v>4</v>
      </c>
      <c r="AC14" s="22">
        <v>1.8292200000000001</v>
      </c>
      <c r="AD14">
        <f t="shared" si="4"/>
        <v>-15.5731</v>
      </c>
      <c r="AE14">
        <f t="shared" si="5"/>
        <v>-28.496125573</v>
      </c>
      <c r="AF14" s="9"/>
      <c r="AG14" s="22">
        <v>-7.9803499999999999E-2</v>
      </c>
      <c r="AH14" s="22">
        <v>306.58800000000002</v>
      </c>
      <c r="AI14" s="22">
        <v>-1.7041000000000001E-2</v>
      </c>
      <c r="AJ14" s="22">
        <v>4</v>
      </c>
      <c r="AK14" s="22">
        <v>-8.0413799999999994E-2</v>
      </c>
      <c r="AL14">
        <f t="shared" si="6"/>
        <v>17.041</v>
      </c>
      <c r="AM14">
        <f t="shared" si="7"/>
        <v>-1.3599314435000001</v>
      </c>
      <c r="AP14" s="9"/>
      <c r="AQ14" s="22">
        <v>1.8298300000000001</v>
      </c>
      <c r="AR14" s="22">
        <v>354.55200000000002</v>
      </c>
      <c r="AS14" s="22">
        <v>2.3907500000000002E-2</v>
      </c>
      <c r="AT14" s="22">
        <v>4</v>
      </c>
      <c r="AU14" s="22">
        <v>1.8295300000000001</v>
      </c>
      <c r="AV14">
        <f t="shared" si="8"/>
        <v>-23.907500000000002</v>
      </c>
      <c r="AW14">
        <f t="shared" si="9"/>
        <v>-43.746660725000005</v>
      </c>
      <c r="AX14" s="9"/>
      <c r="AY14" s="22">
        <v>-7.9803499999999999E-2</v>
      </c>
      <c r="AZ14" s="22">
        <v>408.15899999999999</v>
      </c>
      <c r="BA14" s="22">
        <v>-1.7092900000000001E-2</v>
      </c>
      <c r="BB14" s="22">
        <v>4</v>
      </c>
      <c r="BC14" s="22">
        <v>-8.0322299999999999E-2</v>
      </c>
      <c r="BD14">
        <f t="shared" si="10"/>
        <v>17.0929</v>
      </c>
      <c r="BE14">
        <f t="shared" si="11"/>
        <v>-1.3640732451499999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1.7881426779957892</v>
      </c>
      <c r="B15" s="19">
        <f>IFERROR(AV9,0)</f>
        <v>17.207540594157283</v>
      </c>
      <c r="C15" s="20">
        <f>IFERROR(AV4,0)</f>
        <v>0.86058898411713136</v>
      </c>
      <c r="D15" s="21">
        <f>IFERROR(AV2,0)</f>
        <v>26.479925207999997</v>
      </c>
      <c r="E15" s="21">
        <f>IFERROR(AS9,0)</f>
        <v>1.7161774945750323</v>
      </c>
      <c r="F15" s="9"/>
      <c r="G15" s="22">
        <v>1.8248</v>
      </c>
      <c r="H15" s="22">
        <v>50.099299999999999</v>
      </c>
      <c r="I15" s="22">
        <v>2.54272E-3</v>
      </c>
      <c r="J15" s="22">
        <v>5</v>
      </c>
      <c r="K15" s="22">
        <v>1.8237300000000001</v>
      </c>
      <c r="L15">
        <f t="shared" si="0"/>
        <v>-2.5427200000000001</v>
      </c>
      <c r="M15">
        <f t="shared" si="1"/>
        <v>-4.639955456</v>
      </c>
      <c r="N15" s="9"/>
      <c r="O15" s="22">
        <v>-7.4768100000000004E-2</v>
      </c>
      <c r="P15" s="22">
        <v>136.59800000000001</v>
      </c>
      <c r="Q15" s="22">
        <v>-1.71112E-2</v>
      </c>
      <c r="R15" s="22">
        <v>5</v>
      </c>
      <c r="S15" s="22">
        <v>-7.5347899999999995E-2</v>
      </c>
      <c r="T15">
        <f t="shared" si="2"/>
        <v>17.1112</v>
      </c>
      <c r="U15">
        <f t="shared" si="3"/>
        <v>-1.2793719127200001</v>
      </c>
      <c r="V15" s="23"/>
      <c r="W15" s="24"/>
      <c r="X15" s="9"/>
      <c r="Y15" s="22">
        <v>1.8248</v>
      </c>
      <c r="Z15" s="22">
        <v>206.33699999999999</v>
      </c>
      <c r="AA15" s="22">
        <v>1.28906E-2</v>
      </c>
      <c r="AB15" s="22">
        <v>5</v>
      </c>
      <c r="AC15" s="22">
        <v>1.8237300000000001</v>
      </c>
      <c r="AD15">
        <f t="shared" si="4"/>
        <v>-12.890600000000001</v>
      </c>
      <c r="AE15">
        <f t="shared" si="5"/>
        <v>-23.522766880000002</v>
      </c>
      <c r="AF15" s="9"/>
      <c r="AG15" s="22">
        <v>-7.4768100000000004E-2</v>
      </c>
      <c r="AH15" s="22">
        <v>306.68900000000002</v>
      </c>
      <c r="AI15" s="22">
        <v>-1.7041000000000001E-2</v>
      </c>
      <c r="AJ15" s="22">
        <v>5</v>
      </c>
      <c r="AK15" s="22">
        <v>-7.5164800000000004E-2</v>
      </c>
      <c r="AL15">
        <f t="shared" si="6"/>
        <v>17.041</v>
      </c>
      <c r="AM15">
        <f t="shared" si="7"/>
        <v>-1.2741231921</v>
      </c>
      <c r="AP15" s="9"/>
      <c r="AQ15" s="22">
        <v>1.8248</v>
      </c>
      <c r="AR15" s="22">
        <v>354.65199999999999</v>
      </c>
      <c r="AS15" s="22">
        <v>2.0703099999999999E-2</v>
      </c>
      <c r="AT15" s="22">
        <v>5</v>
      </c>
      <c r="AU15" s="22">
        <v>1.8240400000000001</v>
      </c>
      <c r="AV15">
        <f t="shared" si="8"/>
        <v>-20.703099999999999</v>
      </c>
      <c r="AW15">
        <f t="shared" si="9"/>
        <v>-37.77901688</v>
      </c>
      <c r="AX15" s="9"/>
      <c r="AY15" s="22">
        <v>-7.4768100000000004E-2</v>
      </c>
      <c r="AZ15" s="22">
        <v>408.26</v>
      </c>
      <c r="BA15" s="22">
        <v>-1.7086799999999999E-2</v>
      </c>
      <c r="BB15" s="22">
        <v>5</v>
      </c>
      <c r="BC15" s="22">
        <v>-7.5286900000000004E-2</v>
      </c>
      <c r="BD15">
        <f t="shared" si="10"/>
        <v>17.0868</v>
      </c>
      <c r="BE15">
        <f t="shared" si="11"/>
        <v>-1.2775475710800002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1.7782349755961748</v>
      </c>
      <c r="B16" s="19">
        <f>IFERROR(BD9,0)</f>
        <v>17.11921563900119</v>
      </c>
      <c r="C16" s="20">
        <f>IFERROR(BD4,0)</f>
        <v>0.85492060135960579</v>
      </c>
      <c r="D16" s="21">
        <f>IFERROR(BD2,0)</f>
        <v>26.025482691000001</v>
      </c>
      <c r="E16" s="21"/>
      <c r="F16" s="9"/>
      <c r="G16" s="22">
        <v>1.81976</v>
      </c>
      <c r="H16" s="22">
        <v>50.2</v>
      </c>
      <c r="I16" s="22">
        <v>2.6492300000000002E-4</v>
      </c>
      <c r="J16" s="22">
        <v>6</v>
      </c>
      <c r="K16" s="22">
        <v>1.81915</v>
      </c>
      <c r="L16">
        <f t="shared" si="0"/>
        <v>-0.26492300000000002</v>
      </c>
      <c r="M16">
        <f t="shared" si="1"/>
        <v>-0.48209627848000003</v>
      </c>
      <c r="N16" s="9"/>
      <c r="O16" s="22">
        <v>-6.9732699999999995E-2</v>
      </c>
      <c r="P16" s="22">
        <v>136.69800000000001</v>
      </c>
      <c r="Q16" s="22">
        <v>-1.71112E-2</v>
      </c>
      <c r="R16" s="22">
        <v>6</v>
      </c>
      <c r="S16" s="22">
        <v>-6.9976800000000006E-2</v>
      </c>
      <c r="T16">
        <f t="shared" si="2"/>
        <v>17.1112</v>
      </c>
      <c r="U16">
        <f t="shared" si="3"/>
        <v>-1.19321017624</v>
      </c>
      <c r="V16" s="23"/>
      <c r="W16" s="24"/>
      <c r="X16" s="9"/>
      <c r="Y16" s="22">
        <v>1.81976</v>
      </c>
      <c r="Z16" s="22">
        <v>206.43799999999999</v>
      </c>
      <c r="AA16" s="22">
        <v>1.02112E-2</v>
      </c>
      <c r="AB16" s="22">
        <v>6</v>
      </c>
      <c r="AC16" s="22">
        <v>1.81915</v>
      </c>
      <c r="AD16">
        <f t="shared" si="4"/>
        <v>-10.2112</v>
      </c>
      <c r="AE16">
        <f t="shared" si="5"/>
        <v>-18.581933312</v>
      </c>
      <c r="AF16" s="9"/>
      <c r="AG16" s="22">
        <v>-6.9732699999999995E-2</v>
      </c>
      <c r="AH16" s="22">
        <v>306.78899999999999</v>
      </c>
      <c r="AI16" s="22">
        <v>-1.70441E-2</v>
      </c>
      <c r="AJ16" s="22">
        <v>6</v>
      </c>
      <c r="AK16" s="22">
        <v>-7.0281999999999997E-2</v>
      </c>
      <c r="AL16">
        <f t="shared" si="6"/>
        <v>17.0441</v>
      </c>
      <c r="AM16">
        <f t="shared" si="7"/>
        <v>-1.18853111207</v>
      </c>
      <c r="AP16" s="9"/>
      <c r="AQ16" s="22">
        <v>1.81976</v>
      </c>
      <c r="AR16" s="22">
        <v>354.75299999999999</v>
      </c>
      <c r="AS16" s="22">
        <v>1.7510999999999999E-2</v>
      </c>
      <c r="AT16" s="22">
        <v>6</v>
      </c>
      <c r="AU16" s="22">
        <v>1.81976</v>
      </c>
      <c r="AV16">
        <f t="shared" si="8"/>
        <v>-17.510999999999999</v>
      </c>
      <c r="AW16">
        <f t="shared" si="9"/>
        <v>-31.865817359999998</v>
      </c>
      <c r="AX16" s="9"/>
      <c r="AY16" s="22">
        <v>-6.9732699999999995E-2</v>
      </c>
      <c r="AZ16" s="22">
        <v>408.36099999999999</v>
      </c>
      <c r="BA16" s="22">
        <v>-1.7099E-2</v>
      </c>
      <c r="BB16" s="22">
        <v>6</v>
      </c>
      <c r="BC16" s="22">
        <v>-7.03125E-2</v>
      </c>
      <c r="BD16">
        <f t="shared" si="10"/>
        <v>17.099</v>
      </c>
      <c r="BE16">
        <f t="shared" si="11"/>
        <v>-1.1923594372999999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50.300800000000002</v>
      </c>
      <c r="I17" s="22">
        <v>-1.88904E-3</v>
      </c>
      <c r="J17" s="22">
        <v>7</v>
      </c>
      <c r="K17" s="22">
        <v>1.81427</v>
      </c>
      <c r="L17">
        <f t="shared" si="0"/>
        <v>1.8890400000000001</v>
      </c>
      <c r="M17">
        <f t="shared" si="1"/>
        <v>3.4280975591999998</v>
      </c>
      <c r="N17" s="9"/>
      <c r="O17" s="22">
        <v>-6.4697299999999999E-2</v>
      </c>
      <c r="P17" s="22">
        <v>136.79900000000001</v>
      </c>
      <c r="Q17" s="22">
        <v>-1.7120400000000001E-2</v>
      </c>
      <c r="R17" s="22">
        <v>7</v>
      </c>
      <c r="S17" s="22">
        <v>-6.5185499999999993E-2</v>
      </c>
      <c r="T17">
        <f t="shared" si="2"/>
        <v>17.1204</v>
      </c>
      <c r="U17">
        <f t="shared" si="3"/>
        <v>-1.1076436549199999</v>
      </c>
      <c r="V17" s="23"/>
      <c r="W17" s="24"/>
      <c r="X17" s="9"/>
      <c r="Y17" s="22">
        <v>1.81473</v>
      </c>
      <c r="Z17" s="22">
        <v>206.53800000000001</v>
      </c>
      <c r="AA17" s="22">
        <v>7.5744599999999999E-3</v>
      </c>
      <c r="AB17" s="22">
        <v>7</v>
      </c>
      <c r="AC17" s="22">
        <v>1.81427</v>
      </c>
      <c r="AD17">
        <f t="shared" si="4"/>
        <v>-7.5744600000000002</v>
      </c>
      <c r="AE17">
        <f t="shared" si="5"/>
        <v>-13.7455997958</v>
      </c>
      <c r="AF17" s="9"/>
      <c r="AG17" s="22">
        <v>-6.4697299999999999E-2</v>
      </c>
      <c r="AH17" s="22">
        <v>306.89</v>
      </c>
      <c r="AI17" s="22">
        <v>-1.7047099999999999E-2</v>
      </c>
      <c r="AJ17" s="22">
        <v>7</v>
      </c>
      <c r="AK17" s="22">
        <v>-6.5246600000000002E-2</v>
      </c>
      <c r="AL17">
        <f t="shared" si="6"/>
        <v>17.0471</v>
      </c>
      <c r="AM17">
        <f t="shared" si="7"/>
        <v>-1.1029013428300001</v>
      </c>
      <c r="AP17" s="9"/>
      <c r="AQ17" s="22">
        <v>1.81473</v>
      </c>
      <c r="AR17" s="22">
        <v>354.85399999999998</v>
      </c>
      <c r="AS17" s="22">
        <v>1.43433E-2</v>
      </c>
      <c r="AT17" s="22">
        <v>7</v>
      </c>
      <c r="AU17" s="22">
        <v>1.81396</v>
      </c>
      <c r="AV17">
        <f t="shared" si="8"/>
        <v>-14.343299999999999</v>
      </c>
      <c r="AW17">
        <f t="shared" si="9"/>
        <v>-26.029216808999998</v>
      </c>
      <c r="AX17" s="9"/>
      <c r="AY17" s="22">
        <v>-6.4697299999999999E-2</v>
      </c>
      <c r="AZ17" s="22">
        <v>408.46100000000001</v>
      </c>
      <c r="BA17" s="22">
        <v>-1.7105100000000002E-2</v>
      </c>
      <c r="BB17" s="22">
        <v>7</v>
      </c>
      <c r="BC17" s="22">
        <v>-6.5032999999999994E-2</v>
      </c>
      <c r="BD17">
        <f t="shared" si="10"/>
        <v>17.1051</v>
      </c>
      <c r="BE17">
        <f t="shared" si="11"/>
        <v>-1.1066537862300001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50.401499999999999</v>
      </c>
      <c r="I18" s="22">
        <v>-3.8693199999999999E-3</v>
      </c>
      <c r="J18" s="22">
        <v>8</v>
      </c>
      <c r="K18" s="22">
        <v>1.8087800000000001</v>
      </c>
      <c r="L18">
        <f t="shared" si="0"/>
        <v>3.8693200000000001</v>
      </c>
      <c r="M18">
        <f t="shared" si="1"/>
        <v>7.0022697108000003</v>
      </c>
      <c r="N18" s="9"/>
      <c r="O18" s="22">
        <v>-5.9661899999999997E-2</v>
      </c>
      <c r="P18" s="22">
        <v>136.9</v>
      </c>
      <c r="Q18" s="22">
        <v>-1.7126499999999999E-2</v>
      </c>
      <c r="R18" s="22">
        <v>8</v>
      </c>
      <c r="S18" s="22">
        <v>-6.0272199999999998E-2</v>
      </c>
      <c r="T18">
        <f t="shared" si="2"/>
        <v>17.1265</v>
      </c>
      <c r="U18">
        <f t="shared" si="3"/>
        <v>-1.02179953035</v>
      </c>
      <c r="V18" s="23"/>
      <c r="W18" s="24"/>
      <c r="X18" s="9"/>
      <c r="Y18" s="22">
        <v>1.80969</v>
      </c>
      <c r="Z18" s="22">
        <v>206.63900000000001</v>
      </c>
      <c r="AA18" s="22">
        <v>5.1452599999999996E-3</v>
      </c>
      <c r="AB18" s="22">
        <v>8</v>
      </c>
      <c r="AC18" s="22">
        <v>1.80908</v>
      </c>
      <c r="AD18">
        <f t="shared" si="4"/>
        <v>-5.1452599999999995</v>
      </c>
      <c r="AE18">
        <f t="shared" si="5"/>
        <v>-9.3113255693999992</v>
      </c>
      <c r="AF18" s="9"/>
      <c r="AG18" s="22">
        <v>-5.9661899999999997E-2</v>
      </c>
      <c r="AH18" s="22">
        <v>306.99099999999999</v>
      </c>
      <c r="AI18" s="22">
        <v>-1.7050200000000001E-2</v>
      </c>
      <c r="AJ18" s="22">
        <v>8</v>
      </c>
      <c r="AK18" s="22">
        <v>-6.0058599999999997E-2</v>
      </c>
      <c r="AL18">
        <f t="shared" si="6"/>
        <v>17.0502</v>
      </c>
      <c r="AM18">
        <f t="shared" si="7"/>
        <v>-1.01724732738</v>
      </c>
      <c r="AP18" s="9"/>
      <c r="AQ18" s="22">
        <v>1.80969</v>
      </c>
      <c r="AR18" s="22">
        <v>354.95400000000001</v>
      </c>
      <c r="AS18" s="22">
        <v>1.1273200000000001E-2</v>
      </c>
      <c r="AT18" s="22">
        <v>8</v>
      </c>
      <c r="AU18" s="22">
        <v>1.8087800000000001</v>
      </c>
      <c r="AV18">
        <f t="shared" si="8"/>
        <v>-11.273200000000001</v>
      </c>
      <c r="AW18">
        <f t="shared" si="9"/>
        <v>-20.400997308000001</v>
      </c>
      <c r="AX18" s="9"/>
      <c r="AY18" s="22">
        <v>-5.9661899999999997E-2</v>
      </c>
      <c r="AZ18" s="22">
        <v>408.56200000000001</v>
      </c>
      <c r="BA18" s="22">
        <v>-1.7102099999999999E-2</v>
      </c>
      <c r="BB18" s="22">
        <v>8</v>
      </c>
      <c r="BC18" s="22">
        <v>-6.0394299999999998E-2</v>
      </c>
      <c r="BD18">
        <f t="shared" si="10"/>
        <v>17.1021</v>
      </c>
      <c r="BE18">
        <f t="shared" si="11"/>
        <v>-1.0203437799899999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50.502200000000002</v>
      </c>
      <c r="I19" s="22">
        <v>-5.6182899999999997E-3</v>
      </c>
      <c r="J19" s="22">
        <v>9</v>
      </c>
      <c r="K19" s="22">
        <v>1.8042</v>
      </c>
      <c r="L19">
        <f t="shared" si="0"/>
        <v>5.61829</v>
      </c>
      <c r="M19">
        <f t="shared" si="1"/>
        <v>10.1391032314</v>
      </c>
      <c r="N19" s="9"/>
      <c r="O19" s="22">
        <v>-5.4626500000000001E-2</v>
      </c>
      <c r="P19" s="22">
        <v>137.001</v>
      </c>
      <c r="Q19" s="22">
        <v>-1.7126499999999999E-2</v>
      </c>
      <c r="R19" s="22">
        <v>9</v>
      </c>
      <c r="S19" s="22">
        <v>-5.5511499999999998E-2</v>
      </c>
      <c r="T19">
        <f t="shared" si="2"/>
        <v>17.1265</v>
      </c>
      <c r="U19">
        <f t="shared" si="3"/>
        <v>-0.93556075225000002</v>
      </c>
      <c r="V19" s="23"/>
      <c r="W19" s="24"/>
      <c r="X19" s="9"/>
      <c r="Y19" s="22">
        <v>1.8046599999999999</v>
      </c>
      <c r="Z19" s="22">
        <v>206.74</v>
      </c>
      <c r="AA19" s="22">
        <v>2.65686E-3</v>
      </c>
      <c r="AB19" s="22">
        <v>9</v>
      </c>
      <c r="AC19" s="22">
        <v>1.8042</v>
      </c>
      <c r="AD19">
        <f t="shared" si="4"/>
        <v>-2.65686</v>
      </c>
      <c r="AE19">
        <f t="shared" si="5"/>
        <v>-4.7947289676000002</v>
      </c>
      <c r="AF19" s="9"/>
      <c r="AG19" s="22">
        <v>-5.4626500000000001E-2</v>
      </c>
      <c r="AH19" s="22">
        <v>307.09100000000001</v>
      </c>
      <c r="AI19" s="22">
        <v>-1.7047099999999999E-2</v>
      </c>
      <c r="AJ19" s="22">
        <v>9</v>
      </c>
      <c r="AK19" s="22">
        <v>-5.5175799999999997E-2</v>
      </c>
      <c r="AL19">
        <f t="shared" si="6"/>
        <v>17.0471</v>
      </c>
      <c r="AM19">
        <f t="shared" si="7"/>
        <v>-0.93122340815000004</v>
      </c>
      <c r="AP19" s="9"/>
      <c r="AQ19" s="22">
        <v>1.8046599999999999</v>
      </c>
      <c r="AR19" s="22">
        <v>355.05500000000001</v>
      </c>
      <c r="AS19" s="22">
        <v>8.2580599999999994E-3</v>
      </c>
      <c r="AT19" s="22">
        <v>9</v>
      </c>
      <c r="AU19" s="22">
        <v>1.80359</v>
      </c>
      <c r="AV19">
        <f t="shared" si="8"/>
        <v>-8.2580599999999986</v>
      </c>
      <c r="AW19">
        <f t="shared" si="9"/>
        <v>-14.902990559599997</v>
      </c>
      <c r="AX19" s="9"/>
      <c r="AY19" s="22">
        <v>-5.4626500000000001E-2</v>
      </c>
      <c r="AZ19" s="22">
        <v>408.66300000000001</v>
      </c>
      <c r="BA19" s="22">
        <v>-1.71082E-2</v>
      </c>
      <c r="BB19" s="22">
        <v>9</v>
      </c>
      <c r="BC19" s="22">
        <v>-5.5236800000000003E-2</v>
      </c>
      <c r="BD19">
        <f t="shared" si="10"/>
        <v>17.1082</v>
      </c>
      <c r="BE19">
        <f t="shared" si="11"/>
        <v>-0.93456108729999998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50.602899999999998</v>
      </c>
      <c r="I20" s="22">
        <v>-7.1685799999999999E-3</v>
      </c>
      <c r="J20" s="22">
        <v>10</v>
      </c>
      <c r="K20" s="22">
        <v>1.7981</v>
      </c>
      <c r="L20">
        <f t="shared" si="0"/>
        <v>7.1685799999999995</v>
      </c>
      <c r="M20">
        <f t="shared" si="1"/>
        <v>12.900719939599998</v>
      </c>
      <c r="N20" s="9"/>
      <c r="O20" s="22">
        <v>-4.9591099999999999E-2</v>
      </c>
      <c r="P20" s="22">
        <v>137.101</v>
      </c>
      <c r="Q20" s="22">
        <v>-1.7135600000000001E-2</v>
      </c>
      <c r="R20" s="22">
        <v>10</v>
      </c>
      <c r="S20" s="22">
        <v>-5.0384499999999999E-2</v>
      </c>
      <c r="T20">
        <f t="shared" si="2"/>
        <v>17.1356</v>
      </c>
      <c r="U20">
        <f t="shared" si="3"/>
        <v>-0.84977325315999996</v>
      </c>
      <c r="V20" s="23"/>
      <c r="W20" s="24"/>
      <c r="X20" s="9"/>
      <c r="Y20" s="22">
        <v>1.79962</v>
      </c>
      <c r="Z20" s="22">
        <v>206.84</v>
      </c>
      <c r="AA20" s="22">
        <v>3.7985200000000002E-4</v>
      </c>
      <c r="AB20" s="22">
        <v>10</v>
      </c>
      <c r="AC20" s="22">
        <v>1.79871</v>
      </c>
      <c r="AD20">
        <f t="shared" si="4"/>
        <v>-0.37985200000000002</v>
      </c>
      <c r="AE20">
        <f t="shared" si="5"/>
        <v>-0.68358925624</v>
      </c>
      <c r="AF20" s="9"/>
      <c r="AG20" s="22">
        <v>-4.9591099999999999E-2</v>
      </c>
      <c r="AH20" s="22">
        <v>307.19200000000001</v>
      </c>
      <c r="AI20" s="22">
        <v>-1.70563E-2</v>
      </c>
      <c r="AJ20" s="22">
        <v>10</v>
      </c>
      <c r="AK20" s="22">
        <v>-5.0140400000000002E-2</v>
      </c>
      <c r="AL20">
        <f t="shared" si="6"/>
        <v>17.0563</v>
      </c>
      <c r="AM20">
        <f t="shared" si="7"/>
        <v>-0.84584067893000003</v>
      </c>
      <c r="AP20" s="9"/>
      <c r="AQ20" s="22">
        <v>1.79962</v>
      </c>
      <c r="AR20" s="22">
        <v>355.15600000000001</v>
      </c>
      <c r="AS20" s="22">
        <v>5.3955100000000001E-3</v>
      </c>
      <c r="AT20" s="22">
        <v>10</v>
      </c>
      <c r="AU20" s="22">
        <v>1.79871</v>
      </c>
      <c r="AV20">
        <f t="shared" si="8"/>
        <v>-5.3955099999999998</v>
      </c>
      <c r="AW20">
        <f t="shared" si="9"/>
        <v>-9.7098677061999989</v>
      </c>
      <c r="AX20" s="9"/>
      <c r="AY20" s="22">
        <v>-4.9591099999999999E-2</v>
      </c>
      <c r="AZ20" s="22">
        <v>408.76400000000001</v>
      </c>
      <c r="BA20" s="22">
        <v>-1.7102099999999999E-2</v>
      </c>
      <c r="BB20" s="22">
        <v>10</v>
      </c>
      <c r="BC20" s="22">
        <v>-5.0170899999999997E-2</v>
      </c>
      <c r="BD20">
        <f t="shared" si="10"/>
        <v>17.1021</v>
      </c>
      <c r="BE20">
        <f t="shared" si="11"/>
        <v>-0.84811195130999995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50.703600000000002</v>
      </c>
      <c r="I21" s="22">
        <v>-8.48083E-3</v>
      </c>
      <c r="J21" s="22">
        <v>11</v>
      </c>
      <c r="K21" s="22">
        <v>1.79382</v>
      </c>
      <c r="L21">
        <f t="shared" si="0"/>
        <v>8.4808299999999992</v>
      </c>
      <c r="M21">
        <f t="shared" si="1"/>
        <v>15.219612709699998</v>
      </c>
      <c r="N21" s="9"/>
      <c r="O21" s="22">
        <v>-4.4555699999999997E-2</v>
      </c>
      <c r="P21" s="22">
        <v>137.202</v>
      </c>
      <c r="Q21" s="22">
        <v>-1.7132600000000001E-2</v>
      </c>
      <c r="R21" s="22">
        <v>11</v>
      </c>
      <c r="S21" s="22">
        <v>-4.4921900000000001E-2</v>
      </c>
      <c r="T21">
        <f t="shared" si="2"/>
        <v>17.1326</v>
      </c>
      <c r="U21">
        <f t="shared" si="3"/>
        <v>-0.76335498581999994</v>
      </c>
      <c r="V21" s="23"/>
      <c r="W21" s="24"/>
      <c r="X21" s="9"/>
      <c r="Y21" s="22">
        <v>1.7945899999999999</v>
      </c>
      <c r="Z21" s="22">
        <v>206.941</v>
      </c>
      <c r="AA21" s="22">
        <v>-1.71112E-3</v>
      </c>
      <c r="AB21" s="22">
        <v>11</v>
      </c>
      <c r="AC21" s="22">
        <v>1.79443</v>
      </c>
      <c r="AD21">
        <f t="shared" si="4"/>
        <v>1.71112</v>
      </c>
      <c r="AE21">
        <f t="shared" si="5"/>
        <v>3.0707588407999999</v>
      </c>
      <c r="AF21" s="9"/>
      <c r="AG21" s="22">
        <v>-4.4555699999999997E-2</v>
      </c>
      <c r="AH21" s="22">
        <v>307.29300000000001</v>
      </c>
      <c r="AI21" s="22">
        <v>-1.70563E-2</v>
      </c>
      <c r="AJ21" s="22">
        <v>11</v>
      </c>
      <c r="AK21" s="22">
        <v>-4.4888299999999999E-2</v>
      </c>
      <c r="AL21">
        <f t="shared" si="6"/>
        <v>17.0563</v>
      </c>
      <c r="AM21">
        <f t="shared" si="7"/>
        <v>-0.75995538591</v>
      </c>
      <c r="AP21" s="9"/>
      <c r="AQ21" s="22">
        <v>1.7945899999999999</v>
      </c>
      <c r="AR21" s="22">
        <v>355.25599999999997</v>
      </c>
      <c r="AS21" s="22">
        <v>2.7142300000000002E-3</v>
      </c>
      <c r="AT21" s="22">
        <v>11</v>
      </c>
      <c r="AU21" s="22">
        <v>1.79382</v>
      </c>
      <c r="AV21">
        <f t="shared" si="8"/>
        <v>-2.7142300000000001</v>
      </c>
      <c r="AW21">
        <f t="shared" si="9"/>
        <v>-4.8709300156999999</v>
      </c>
      <c r="AX21" s="9"/>
      <c r="AY21" s="22">
        <v>-4.4555699999999997E-2</v>
      </c>
      <c r="AZ21" s="22">
        <v>408.86399999999998</v>
      </c>
      <c r="BA21" s="22">
        <v>-1.7114299999999999E-2</v>
      </c>
      <c r="BB21" s="22">
        <v>11</v>
      </c>
      <c r="BC21" s="22">
        <v>-4.4894400000000001E-2</v>
      </c>
      <c r="BD21">
        <f t="shared" si="10"/>
        <v>17.1143</v>
      </c>
      <c r="BE21">
        <f t="shared" si="11"/>
        <v>-0.76253961650999991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50.804299999999998</v>
      </c>
      <c r="I22" s="22">
        <v>-9.5672599999999993E-3</v>
      </c>
      <c r="J22" s="22">
        <v>12</v>
      </c>
      <c r="K22" s="22">
        <v>1.78864</v>
      </c>
      <c r="L22">
        <f t="shared" si="0"/>
        <v>9.5672599999999992</v>
      </c>
      <c r="M22">
        <f t="shared" si="1"/>
        <v>17.121090132999999</v>
      </c>
      <c r="N22" s="9"/>
      <c r="O22" s="22">
        <v>-3.9520300000000001E-2</v>
      </c>
      <c r="P22" s="22">
        <v>137.303</v>
      </c>
      <c r="Q22" s="22">
        <v>-1.71387E-2</v>
      </c>
      <c r="R22" s="22">
        <v>12</v>
      </c>
      <c r="S22" s="22">
        <v>-3.9880400000000003E-2</v>
      </c>
      <c r="T22">
        <f t="shared" si="2"/>
        <v>17.1387</v>
      </c>
      <c r="U22">
        <f t="shared" si="3"/>
        <v>-0.67732656561000004</v>
      </c>
      <c r="V22" s="23"/>
      <c r="W22" s="24"/>
      <c r="X22" s="9"/>
      <c r="Y22" s="22">
        <v>1.78955</v>
      </c>
      <c r="Z22" s="22">
        <v>207.042</v>
      </c>
      <c r="AA22" s="22">
        <v>-3.65387E-3</v>
      </c>
      <c r="AB22" s="22">
        <v>12</v>
      </c>
      <c r="AC22" s="22">
        <v>1.78833</v>
      </c>
      <c r="AD22">
        <f t="shared" si="4"/>
        <v>3.65387</v>
      </c>
      <c r="AE22">
        <f t="shared" si="5"/>
        <v>6.5387830585</v>
      </c>
      <c r="AF22" s="9"/>
      <c r="AG22" s="22">
        <v>-3.9520300000000001E-2</v>
      </c>
      <c r="AH22" s="22">
        <v>307.39299999999997</v>
      </c>
      <c r="AI22" s="22">
        <v>-1.70563E-2</v>
      </c>
      <c r="AJ22" s="22">
        <v>12</v>
      </c>
      <c r="AK22" s="22">
        <v>-3.9755199999999997E-2</v>
      </c>
      <c r="AL22">
        <f t="shared" si="6"/>
        <v>17.0563</v>
      </c>
      <c r="AM22">
        <f t="shared" si="7"/>
        <v>-0.67407009289000008</v>
      </c>
      <c r="AP22" s="9"/>
      <c r="AQ22" s="22">
        <v>1.78955</v>
      </c>
      <c r="AR22" s="22">
        <v>355.35700000000003</v>
      </c>
      <c r="AS22" s="22">
        <v>2.1423300000000001E-4</v>
      </c>
      <c r="AT22" s="22">
        <v>12</v>
      </c>
      <c r="AU22" s="22">
        <v>1.78864</v>
      </c>
      <c r="AV22">
        <f t="shared" si="8"/>
        <v>-0.21423300000000001</v>
      </c>
      <c r="AW22">
        <f t="shared" si="9"/>
        <v>-0.38338066515000002</v>
      </c>
      <c r="AX22" s="9"/>
      <c r="AY22" s="22">
        <v>-3.9520300000000001E-2</v>
      </c>
      <c r="AZ22" s="22">
        <v>408.96499999999997</v>
      </c>
      <c r="BA22" s="22">
        <v>-1.7105100000000002E-2</v>
      </c>
      <c r="BB22" s="22">
        <v>12</v>
      </c>
      <c r="BC22" s="22">
        <v>-3.9834599999999998E-2</v>
      </c>
      <c r="BD22">
        <f t="shared" si="10"/>
        <v>17.1051</v>
      </c>
      <c r="BE22">
        <f t="shared" si="11"/>
        <v>-0.67599868353000003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50.905000000000001</v>
      </c>
      <c r="I23" s="22">
        <v>-1.04706E-2</v>
      </c>
      <c r="J23" s="22">
        <v>13</v>
      </c>
      <c r="K23" s="22">
        <v>1.78406</v>
      </c>
      <c r="L23">
        <f t="shared" si="0"/>
        <v>10.470599999999999</v>
      </c>
      <c r="M23">
        <f t="shared" si="1"/>
        <v>18.684995111999999</v>
      </c>
      <c r="N23" s="9"/>
      <c r="O23" s="22">
        <v>-3.4484899999999999E-2</v>
      </c>
      <c r="P23" s="22">
        <v>137.40299999999999</v>
      </c>
      <c r="Q23" s="22">
        <v>-1.7126499999999999E-2</v>
      </c>
      <c r="R23" s="22">
        <v>13</v>
      </c>
      <c r="S23" s="22">
        <v>-3.4982300000000001E-2</v>
      </c>
      <c r="T23">
        <f t="shared" si="2"/>
        <v>17.1265</v>
      </c>
      <c r="U23">
        <f t="shared" si="3"/>
        <v>-0.59060563985000003</v>
      </c>
      <c r="V23" s="23"/>
      <c r="W23" s="24"/>
      <c r="X23" s="9"/>
      <c r="Y23" s="22">
        <v>1.7845200000000001</v>
      </c>
      <c r="Z23" s="22">
        <v>207.143</v>
      </c>
      <c r="AA23" s="22">
        <v>-5.4351800000000004E-3</v>
      </c>
      <c r="AB23" s="22">
        <v>13</v>
      </c>
      <c r="AC23" s="22">
        <v>1.7837499999999999</v>
      </c>
      <c r="AD23">
        <f t="shared" si="4"/>
        <v>5.4351800000000008</v>
      </c>
      <c r="AE23">
        <f t="shared" si="5"/>
        <v>9.6991874136000025</v>
      </c>
      <c r="AF23" s="9"/>
      <c r="AG23" s="22">
        <v>-3.4484899999999999E-2</v>
      </c>
      <c r="AH23" s="22">
        <v>307.49400000000003</v>
      </c>
      <c r="AI23" s="22">
        <v>-1.7062399999999998E-2</v>
      </c>
      <c r="AJ23" s="22">
        <v>13</v>
      </c>
      <c r="AK23" s="22">
        <v>-3.4790000000000001E-2</v>
      </c>
      <c r="AL23">
        <f t="shared" si="6"/>
        <v>17.062399999999997</v>
      </c>
      <c r="AM23">
        <f t="shared" si="7"/>
        <v>-0.58839515775999984</v>
      </c>
      <c r="AP23" s="9"/>
      <c r="AQ23" s="22">
        <v>1.7845200000000001</v>
      </c>
      <c r="AR23" s="22">
        <v>355.45800000000003</v>
      </c>
      <c r="AS23" s="22">
        <v>-2.02148E-3</v>
      </c>
      <c r="AT23" s="22">
        <v>13</v>
      </c>
      <c r="AU23" s="22">
        <v>1.78345</v>
      </c>
      <c r="AV23">
        <f t="shared" si="8"/>
        <v>2.0214799999999999</v>
      </c>
      <c r="AW23">
        <f t="shared" si="9"/>
        <v>3.6073714896000002</v>
      </c>
      <c r="AX23" s="9"/>
      <c r="AY23" s="22">
        <v>-3.4484899999999999E-2</v>
      </c>
      <c r="AZ23" s="22">
        <v>409.06599999999997</v>
      </c>
      <c r="BA23" s="22">
        <v>-1.71082E-2</v>
      </c>
      <c r="BB23" s="22">
        <v>13</v>
      </c>
      <c r="BC23" s="22">
        <v>-3.4966999999999998E-2</v>
      </c>
      <c r="BD23">
        <f t="shared" si="10"/>
        <v>17.1082</v>
      </c>
      <c r="BE23">
        <f t="shared" si="11"/>
        <v>-0.58997456617999999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51.005699999999997</v>
      </c>
      <c r="I24" s="22">
        <v>-1.1202999999999999E-2</v>
      </c>
      <c r="J24" s="22">
        <v>14</v>
      </c>
      <c r="K24" s="22">
        <v>1.7785599999999999</v>
      </c>
      <c r="L24">
        <f t="shared" si="0"/>
        <v>11.202999999999999</v>
      </c>
      <c r="M24">
        <f t="shared" si="1"/>
        <v>19.935514439999999</v>
      </c>
      <c r="N24" s="9"/>
      <c r="O24" s="22">
        <v>-2.94495E-2</v>
      </c>
      <c r="P24" s="22">
        <v>137.50399999999999</v>
      </c>
      <c r="Q24" s="22">
        <v>-1.7129499999999999E-2</v>
      </c>
      <c r="R24" s="22">
        <v>14</v>
      </c>
      <c r="S24" s="22">
        <v>-2.9864499999999999E-2</v>
      </c>
      <c r="T24">
        <f t="shared" si="2"/>
        <v>17.1295</v>
      </c>
      <c r="U24">
        <f t="shared" si="3"/>
        <v>-0.50445521024999995</v>
      </c>
      <c r="V24" s="23"/>
      <c r="W24" s="24"/>
      <c r="X24" s="9"/>
      <c r="Y24" s="22">
        <v>1.77948</v>
      </c>
      <c r="Z24" s="22">
        <v>207.24299999999999</v>
      </c>
      <c r="AA24" s="22">
        <v>-7.0373500000000004E-3</v>
      </c>
      <c r="AB24" s="22">
        <v>14</v>
      </c>
      <c r="AC24" s="22">
        <v>1.7785599999999999</v>
      </c>
      <c r="AD24">
        <f t="shared" si="4"/>
        <v>7.03735</v>
      </c>
      <c r="AE24">
        <f t="shared" si="5"/>
        <v>12.522823577999999</v>
      </c>
      <c r="AF24" s="9"/>
      <c r="AG24" s="22">
        <v>-2.94495E-2</v>
      </c>
      <c r="AH24" s="22">
        <v>307.59500000000003</v>
      </c>
      <c r="AI24" s="22">
        <v>-1.70563E-2</v>
      </c>
      <c r="AJ24" s="22">
        <v>14</v>
      </c>
      <c r="AK24" s="22">
        <v>-2.9699699999999999E-2</v>
      </c>
      <c r="AL24">
        <f t="shared" si="6"/>
        <v>17.0563</v>
      </c>
      <c r="AM24">
        <f t="shared" si="7"/>
        <v>-0.50229950685000002</v>
      </c>
      <c r="AP24" s="9"/>
      <c r="AQ24" s="22">
        <v>1.77948</v>
      </c>
      <c r="AR24" s="22">
        <v>355.55900000000003</v>
      </c>
      <c r="AS24" s="22">
        <v>-4.0606699999999997E-3</v>
      </c>
      <c r="AT24" s="22">
        <v>14</v>
      </c>
      <c r="AU24" s="22">
        <v>1.77887</v>
      </c>
      <c r="AV24">
        <f t="shared" si="8"/>
        <v>4.06067</v>
      </c>
      <c r="AW24">
        <f t="shared" si="9"/>
        <v>7.2258810516</v>
      </c>
      <c r="AX24" s="9"/>
      <c r="AY24" s="22">
        <v>-2.94495E-2</v>
      </c>
      <c r="AZ24" s="22">
        <v>409.166</v>
      </c>
      <c r="BA24" s="22">
        <v>-1.71112E-2</v>
      </c>
      <c r="BB24" s="22">
        <v>14</v>
      </c>
      <c r="BC24" s="22">
        <v>-2.98065E-2</v>
      </c>
      <c r="BD24">
        <f t="shared" si="10"/>
        <v>17.1112</v>
      </c>
      <c r="BE24">
        <f t="shared" si="11"/>
        <v>-0.50391628440000003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51.106400000000001</v>
      </c>
      <c r="I25" s="22">
        <v>-1.1795E-2</v>
      </c>
      <c r="J25" s="22">
        <v>15</v>
      </c>
      <c r="K25" s="22">
        <v>1.7736799999999999</v>
      </c>
      <c r="L25">
        <f t="shared" si="0"/>
        <v>11.795</v>
      </c>
      <c r="M25">
        <f t="shared" si="1"/>
        <v>20.929519800000001</v>
      </c>
      <c r="N25" s="9"/>
      <c r="O25" s="22">
        <v>-2.4414100000000001E-2</v>
      </c>
      <c r="P25" s="22">
        <v>137.60499999999999</v>
      </c>
      <c r="Q25" s="22">
        <v>-1.7132600000000001E-2</v>
      </c>
      <c r="R25" s="22">
        <v>15</v>
      </c>
      <c r="S25" s="22">
        <v>-2.4835200000000002E-2</v>
      </c>
      <c r="T25">
        <f t="shared" si="2"/>
        <v>17.1326</v>
      </c>
      <c r="U25">
        <f t="shared" si="3"/>
        <v>-0.41827700966000003</v>
      </c>
      <c r="V25" s="23"/>
      <c r="W25" s="24"/>
      <c r="X25" s="9"/>
      <c r="Y25" s="22">
        <v>1.77444</v>
      </c>
      <c r="Z25" s="22">
        <v>207.34399999999999</v>
      </c>
      <c r="AA25" s="22">
        <v>-8.3587599999999998E-3</v>
      </c>
      <c r="AB25" s="22">
        <v>15</v>
      </c>
      <c r="AC25" s="22">
        <v>1.77338</v>
      </c>
      <c r="AD25">
        <f t="shared" si="4"/>
        <v>8.3587600000000002</v>
      </c>
      <c r="AE25">
        <f t="shared" si="5"/>
        <v>14.8321180944</v>
      </c>
      <c r="AF25" s="9"/>
      <c r="AG25" s="22">
        <v>-2.4414100000000001E-2</v>
      </c>
      <c r="AH25" s="22">
        <v>307.69600000000003</v>
      </c>
      <c r="AI25" s="22">
        <v>-1.7065400000000001E-2</v>
      </c>
      <c r="AJ25" s="22">
        <v>15</v>
      </c>
      <c r="AK25" s="22">
        <v>-2.4386600000000001E-2</v>
      </c>
      <c r="AL25">
        <f t="shared" si="6"/>
        <v>17.0654</v>
      </c>
      <c r="AM25">
        <f t="shared" si="7"/>
        <v>-0.41663638214000004</v>
      </c>
      <c r="AP25" s="9"/>
      <c r="AQ25" s="22">
        <v>1.77444</v>
      </c>
      <c r="AR25" s="22">
        <v>355.65899999999999</v>
      </c>
      <c r="AS25" s="22">
        <v>-5.8776899999999997E-3</v>
      </c>
      <c r="AT25" s="22">
        <v>15</v>
      </c>
      <c r="AU25" s="22">
        <v>1.7736799999999999</v>
      </c>
      <c r="AV25">
        <f t="shared" si="8"/>
        <v>5.8776899999999994</v>
      </c>
      <c r="AW25">
        <f t="shared" si="9"/>
        <v>10.429608243599999</v>
      </c>
      <c r="AX25" s="9"/>
      <c r="AY25" s="22">
        <v>-2.4414100000000001E-2</v>
      </c>
      <c r="AZ25" s="22">
        <v>409.267</v>
      </c>
      <c r="BA25" s="22">
        <v>-1.7117299999999998E-2</v>
      </c>
      <c r="BB25" s="22">
        <v>15</v>
      </c>
      <c r="BC25" s="22">
        <v>-2.47345E-2</v>
      </c>
      <c r="BD25">
        <f t="shared" si="10"/>
        <v>17.1173</v>
      </c>
      <c r="BE25">
        <f t="shared" si="11"/>
        <v>-0.41790347393000005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51.207099999999997</v>
      </c>
      <c r="I26" s="22">
        <v>-1.2295499999999999E-2</v>
      </c>
      <c r="J26" s="22">
        <v>16</v>
      </c>
      <c r="K26" s="22">
        <v>1.7694099999999999</v>
      </c>
      <c r="L26">
        <f t="shared" si="0"/>
        <v>12.295499999999999</v>
      </c>
      <c r="M26">
        <f t="shared" si="1"/>
        <v>21.755780654999995</v>
      </c>
      <c r="N26" s="9"/>
      <c r="O26" s="22">
        <v>-1.9378699999999999E-2</v>
      </c>
      <c r="P26" s="22">
        <v>137.70599999999999</v>
      </c>
      <c r="Q26" s="22">
        <v>-1.71387E-2</v>
      </c>
      <c r="R26" s="22">
        <v>16</v>
      </c>
      <c r="S26" s="22">
        <v>-1.9692999999999999E-2</v>
      </c>
      <c r="T26">
        <f t="shared" si="2"/>
        <v>17.1387</v>
      </c>
      <c r="U26">
        <f t="shared" si="3"/>
        <v>-0.33212572568999998</v>
      </c>
      <c r="V26" s="23"/>
      <c r="W26" s="24"/>
      <c r="X26" s="9"/>
      <c r="Y26" s="22">
        <v>1.7694099999999999</v>
      </c>
      <c r="Z26" s="22">
        <v>207.44499999999999</v>
      </c>
      <c r="AA26" s="22">
        <v>-9.5123299999999994E-3</v>
      </c>
      <c r="AB26" s="22">
        <v>16</v>
      </c>
      <c r="AC26" s="22">
        <v>1.7675799999999999</v>
      </c>
      <c r="AD26">
        <f t="shared" si="4"/>
        <v>9.5123299999999986</v>
      </c>
      <c r="AE26">
        <f t="shared" si="5"/>
        <v>16.831211825299995</v>
      </c>
      <c r="AF26" s="9"/>
      <c r="AG26" s="22">
        <v>-1.9378699999999999E-2</v>
      </c>
      <c r="AH26" s="22">
        <v>307.79599999999999</v>
      </c>
      <c r="AI26" s="22">
        <v>-1.70685E-2</v>
      </c>
      <c r="AJ26" s="22">
        <v>16</v>
      </c>
      <c r="AK26" s="22">
        <v>-1.96899E-2</v>
      </c>
      <c r="AL26">
        <f t="shared" si="6"/>
        <v>17.0685</v>
      </c>
      <c r="AM26">
        <f t="shared" si="7"/>
        <v>-0.33076534094999999</v>
      </c>
      <c r="AP26" s="9"/>
      <c r="AQ26" s="22">
        <v>1.7694099999999999</v>
      </c>
      <c r="AR26" s="22">
        <v>355.76</v>
      </c>
      <c r="AS26" s="22">
        <v>-7.5164799999999999E-3</v>
      </c>
      <c r="AT26" s="22">
        <v>16</v>
      </c>
      <c r="AU26" s="22">
        <v>1.7687999999999999</v>
      </c>
      <c r="AV26">
        <f t="shared" si="8"/>
        <v>7.5164799999999996</v>
      </c>
      <c r="AW26">
        <f t="shared" si="9"/>
        <v>13.299734876799999</v>
      </c>
      <c r="AX26" s="9"/>
      <c r="AY26" s="22">
        <v>-1.9378699999999999E-2</v>
      </c>
      <c r="AZ26" s="22">
        <v>409.36799999999999</v>
      </c>
      <c r="BA26" s="22">
        <v>-1.7114299999999999E-2</v>
      </c>
      <c r="BB26" s="22">
        <v>16</v>
      </c>
      <c r="BC26" s="22">
        <v>-1.9692999999999999E-2</v>
      </c>
      <c r="BD26">
        <f t="shared" si="10"/>
        <v>17.1143</v>
      </c>
      <c r="BE26">
        <f t="shared" si="11"/>
        <v>-0.33165288540999999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51.3078</v>
      </c>
      <c r="I27" s="22">
        <v>-1.2722799999999999E-2</v>
      </c>
      <c r="J27" s="22">
        <v>17</v>
      </c>
      <c r="K27" s="22">
        <v>1.7629999999999999</v>
      </c>
      <c r="L27">
        <f t="shared" si="0"/>
        <v>12.722799999999999</v>
      </c>
      <c r="M27">
        <f t="shared" si="1"/>
        <v>22.447726635999999</v>
      </c>
      <c r="N27" s="9"/>
      <c r="O27" s="22">
        <v>-1.43433E-2</v>
      </c>
      <c r="P27" s="22">
        <v>137.80600000000001</v>
      </c>
      <c r="Q27" s="22">
        <v>-1.71234E-2</v>
      </c>
      <c r="R27" s="22">
        <v>17</v>
      </c>
      <c r="S27" s="22">
        <v>-1.46423E-2</v>
      </c>
      <c r="T27">
        <f t="shared" si="2"/>
        <v>17.1234</v>
      </c>
      <c r="U27">
        <f t="shared" si="3"/>
        <v>-0.24560606322</v>
      </c>
      <c r="X27" s="9"/>
      <c r="Y27" s="22">
        <v>1.76437</v>
      </c>
      <c r="Z27" s="22">
        <v>207.54499999999999</v>
      </c>
      <c r="AA27" s="22">
        <v>-1.0495000000000001E-2</v>
      </c>
      <c r="AB27" s="22">
        <v>17</v>
      </c>
      <c r="AC27" s="22">
        <v>1.7642199999999999</v>
      </c>
      <c r="AD27">
        <f t="shared" si="4"/>
        <v>10.495000000000001</v>
      </c>
      <c r="AE27">
        <f t="shared" si="5"/>
        <v>18.517063150000002</v>
      </c>
      <c r="AF27" s="9"/>
      <c r="AG27" s="22">
        <v>-1.43433E-2</v>
      </c>
      <c r="AH27" s="22">
        <v>307.89699999999999</v>
      </c>
      <c r="AI27" s="22">
        <v>-1.7053200000000001E-2</v>
      </c>
      <c r="AJ27" s="22">
        <v>17</v>
      </c>
      <c r="AK27" s="22">
        <v>-1.4660599999999999E-2</v>
      </c>
      <c r="AL27">
        <f t="shared" si="6"/>
        <v>17.0532</v>
      </c>
      <c r="AM27">
        <f t="shared" si="7"/>
        <v>-0.24459916356</v>
      </c>
      <c r="AP27" s="9"/>
      <c r="AQ27" s="22">
        <v>1.76437</v>
      </c>
      <c r="AR27" s="22">
        <v>355.86099999999999</v>
      </c>
      <c r="AS27" s="22">
        <v>-8.8043199999999992E-3</v>
      </c>
      <c r="AT27" s="22">
        <v>17</v>
      </c>
      <c r="AU27" s="22">
        <v>1.7629999999999999</v>
      </c>
      <c r="AV27">
        <f t="shared" si="8"/>
        <v>8.8043199999999988</v>
      </c>
      <c r="AW27">
        <f t="shared" si="9"/>
        <v>15.534078078399999</v>
      </c>
      <c r="AX27" s="9"/>
      <c r="AY27" s="22">
        <v>-1.43433E-2</v>
      </c>
      <c r="AZ27" s="22">
        <v>409.46899999999999</v>
      </c>
      <c r="BA27" s="22">
        <v>-1.71112E-2</v>
      </c>
      <c r="BB27" s="22">
        <v>17</v>
      </c>
      <c r="BC27" s="22">
        <v>-1.4700299999999999E-2</v>
      </c>
      <c r="BD27">
        <f t="shared" si="10"/>
        <v>17.1112</v>
      </c>
      <c r="BE27">
        <f t="shared" si="11"/>
        <v>-0.24543107496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51.408499999999997</v>
      </c>
      <c r="I28" s="22">
        <v>-1.3085899999999999E-2</v>
      </c>
      <c r="J28" s="22">
        <v>18</v>
      </c>
      <c r="K28" s="22">
        <v>1.7590300000000001</v>
      </c>
      <c r="L28">
        <f t="shared" si="0"/>
        <v>13.085899999999999</v>
      </c>
      <c r="M28">
        <f t="shared" si="1"/>
        <v>23.022547305999996</v>
      </c>
      <c r="N28" s="9"/>
      <c r="O28" s="22">
        <v>-9.3078599999999994E-3</v>
      </c>
      <c r="P28" s="22">
        <v>137.90700000000001</v>
      </c>
      <c r="Q28" s="22">
        <v>-1.7129499999999999E-2</v>
      </c>
      <c r="R28" s="22">
        <v>18</v>
      </c>
      <c r="S28" s="22">
        <v>-9.5550500000000007E-3</v>
      </c>
      <c r="T28">
        <f t="shared" si="2"/>
        <v>17.1295</v>
      </c>
      <c r="U28">
        <f t="shared" si="3"/>
        <v>-0.15943898786999999</v>
      </c>
      <c r="X28" s="9"/>
      <c r="Y28" s="22">
        <v>1.7593399999999999</v>
      </c>
      <c r="Z28" s="22">
        <v>207.64599999999999</v>
      </c>
      <c r="AA28" s="22">
        <v>-1.12885E-2</v>
      </c>
      <c r="AB28" s="22">
        <v>18</v>
      </c>
      <c r="AC28" s="22">
        <v>1.7587299999999999</v>
      </c>
      <c r="AD28">
        <f t="shared" si="4"/>
        <v>11.288499999999999</v>
      </c>
      <c r="AE28">
        <f t="shared" si="5"/>
        <v>19.860309589999996</v>
      </c>
      <c r="AF28" s="9"/>
      <c r="AG28" s="22">
        <v>-9.3078599999999994E-3</v>
      </c>
      <c r="AH28" s="22">
        <v>307.99799999999999</v>
      </c>
      <c r="AI28" s="22">
        <v>-1.7065400000000001E-2</v>
      </c>
      <c r="AJ28" s="22">
        <v>18</v>
      </c>
      <c r="AK28" s="22">
        <v>-9.4634999999999997E-3</v>
      </c>
      <c r="AL28">
        <f t="shared" si="6"/>
        <v>17.0654</v>
      </c>
      <c r="AM28">
        <f t="shared" si="7"/>
        <v>-0.15884235404399999</v>
      </c>
      <c r="AP28" s="9"/>
      <c r="AQ28" s="22">
        <v>1.7593399999999999</v>
      </c>
      <c r="AR28" s="22">
        <v>355.96100000000001</v>
      </c>
      <c r="AS28" s="22">
        <v>-9.8754900000000007E-3</v>
      </c>
      <c r="AT28" s="22">
        <v>18</v>
      </c>
      <c r="AU28" s="22">
        <v>1.7587299999999999</v>
      </c>
      <c r="AV28">
        <f t="shared" si="8"/>
        <v>9.875490000000001</v>
      </c>
      <c r="AW28">
        <f t="shared" si="9"/>
        <v>17.374344576600002</v>
      </c>
      <c r="AX28" s="9"/>
      <c r="AY28" s="22">
        <v>-9.3078599999999994E-3</v>
      </c>
      <c r="AZ28" s="22">
        <v>409.56900000000002</v>
      </c>
      <c r="BA28" s="22">
        <v>-1.71082E-2</v>
      </c>
      <c r="BB28" s="22">
        <v>18</v>
      </c>
      <c r="BC28" s="22">
        <v>-9.6435500000000007E-3</v>
      </c>
      <c r="BD28">
        <f t="shared" si="10"/>
        <v>17.1082</v>
      </c>
      <c r="BE28">
        <f t="shared" si="11"/>
        <v>-0.15924073045199999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51.5092</v>
      </c>
      <c r="I29" s="22">
        <v>-1.3439899999999999E-2</v>
      </c>
      <c r="J29" s="22">
        <v>19</v>
      </c>
      <c r="K29" s="22">
        <v>1.7535400000000001</v>
      </c>
      <c r="L29">
        <f t="shared" si="0"/>
        <v>13.4399</v>
      </c>
      <c r="M29">
        <f t="shared" si="1"/>
        <v>23.57761657</v>
      </c>
      <c r="N29" s="9"/>
      <c r="O29" s="22">
        <v>-4.2724599999999996E-3</v>
      </c>
      <c r="P29" s="22">
        <v>138.00800000000001</v>
      </c>
      <c r="Q29" s="22">
        <v>-1.7126499999999999E-2</v>
      </c>
      <c r="R29" s="22">
        <v>19</v>
      </c>
      <c r="S29" s="22">
        <v>-4.5623800000000004E-3</v>
      </c>
      <c r="T29">
        <f t="shared" si="2"/>
        <v>17.1265</v>
      </c>
      <c r="U29">
        <f t="shared" si="3"/>
        <v>-7.3172286189999991E-2</v>
      </c>
      <c r="X29" s="9"/>
      <c r="Y29" s="22">
        <v>1.7543</v>
      </c>
      <c r="Z29" s="22">
        <v>207.74700000000001</v>
      </c>
      <c r="AA29" s="22">
        <v>-1.19171E-2</v>
      </c>
      <c r="AB29" s="22">
        <v>19</v>
      </c>
      <c r="AC29" s="22">
        <v>1.7529300000000001</v>
      </c>
      <c r="AD29">
        <f t="shared" si="4"/>
        <v>11.9171</v>
      </c>
      <c r="AE29">
        <f t="shared" si="5"/>
        <v>20.906168529999999</v>
      </c>
      <c r="AF29" s="9"/>
      <c r="AG29" s="22">
        <v>-4.2724599999999996E-3</v>
      </c>
      <c r="AH29" s="22">
        <v>308.09800000000001</v>
      </c>
      <c r="AI29" s="22">
        <v>-1.7059299999999999E-2</v>
      </c>
      <c r="AJ29" s="22">
        <v>19</v>
      </c>
      <c r="AK29" s="22">
        <v>-4.5562700000000003E-3</v>
      </c>
      <c r="AL29">
        <f t="shared" si="6"/>
        <v>17.0593</v>
      </c>
      <c r="AM29">
        <f t="shared" si="7"/>
        <v>-7.2885176878000002E-2</v>
      </c>
      <c r="AP29" s="9"/>
      <c r="AQ29" s="22">
        <v>1.7543</v>
      </c>
      <c r="AR29" s="22">
        <v>356.06200000000001</v>
      </c>
      <c r="AS29" s="22">
        <v>-1.0766599999999999E-2</v>
      </c>
      <c r="AT29" s="22">
        <v>19</v>
      </c>
      <c r="AU29" s="22">
        <v>1.7532300000000001</v>
      </c>
      <c r="AV29">
        <f t="shared" si="8"/>
        <v>10.766599999999999</v>
      </c>
      <c r="AW29">
        <f t="shared" si="9"/>
        <v>18.887846379999996</v>
      </c>
      <c r="AX29" s="9"/>
      <c r="AY29" s="22">
        <v>-4.2724599999999996E-3</v>
      </c>
      <c r="AZ29" s="22">
        <v>409.67</v>
      </c>
      <c r="BA29" s="22">
        <v>-1.7105100000000002E-2</v>
      </c>
      <c r="BB29" s="22">
        <v>19</v>
      </c>
      <c r="BC29" s="22">
        <v>-4.6386700000000001E-3</v>
      </c>
      <c r="BD29">
        <f t="shared" si="10"/>
        <v>17.1051</v>
      </c>
      <c r="BE29">
        <f t="shared" si="11"/>
        <v>-7.3080855545999995E-2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51.61</v>
      </c>
      <c r="I30" s="22">
        <v>-1.37238E-2</v>
      </c>
      <c r="J30" s="22">
        <v>20</v>
      </c>
      <c r="K30" s="22">
        <v>1.7483500000000001</v>
      </c>
      <c r="L30">
        <f t="shared" si="0"/>
        <v>13.723799999999999</v>
      </c>
      <c r="M30">
        <f t="shared" si="1"/>
        <v>24.006631626000001</v>
      </c>
      <c r="N30" s="9"/>
      <c r="O30" s="22">
        <v>7.6293900000000002E-4</v>
      </c>
      <c r="P30" s="22">
        <v>138.108</v>
      </c>
      <c r="Q30" s="22">
        <v>-1.7135600000000001E-2</v>
      </c>
      <c r="R30" s="22">
        <v>20</v>
      </c>
      <c r="S30" s="22">
        <v>5.7373000000000005E-4</v>
      </c>
      <c r="T30">
        <f t="shared" si="2"/>
        <v>17.1356</v>
      </c>
      <c r="U30">
        <f t="shared" si="3"/>
        <v>1.3073417528400001E-2</v>
      </c>
      <c r="X30" s="9"/>
      <c r="Y30" s="22">
        <v>1.7492700000000001</v>
      </c>
      <c r="Z30" s="22">
        <v>207.84700000000001</v>
      </c>
      <c r="AA30" s="22">
        <v>-1.2423699999999999E-2</v>
      </c>
      <c r="AB30" s="22">
        <v>20</v>
      </c>
      <c r="AC30" s="22">
        <v>1.7486600000000001</v>
      </c>
      <c r="AD30">
        <f t="shared" si="4"/>
        <v>12.4237</v>
      </c>
      <c r="AE30">
        <f t="shared" si="5"/>
        <v>21.732405699000001</v>
      </c>
      <c r="AF30" s="9"/>
      <c r="AG30" s="22">
        <v>7.6293900000000002E-4</v>
      </c>
      <c r="AH30" s="22">
        <v>308.19900000000001</v>
      </c>
      <c r="AI30" s="22">
        <v>-1.7065400000000001E-2</v>
      </c>
      <c r="AJ30" s="22">
        <v>20</v>
      </c>
      <c r="AK30" s="22">
        <v>6.0729999999999996E-4</v>
      </c>
      <c r="AL30">
        <f t="shared" si="6"/>
        <v>17.0654</v>
      </c>
      <c r="AM30">
        <f t="shared" si="7"/>
        <v>1.3019859210600001E-2</v>
      </c>
      <c r="AP30" s="9"/>
      <c r="AQ30" s="22">
        <v>1.7492700000000001</v>
      </c>
      <c r="AR30" s="22">
        <v>356.16300000000001</v>
      </c>
      <c r="AS30" s="22">
        <v>-1.14868E-2</v>
      </c>
      <c r="AT30" s="22">
        <v>20</v>
      </c>
      <c r="AU30" s="22">
        <v>1.7480500000000001</v>
      </c>
      <c r="AV30">
        <f t="shared" si="8"/>
        <v>11.486800000000001</v>
      </c>
      <c r="AW30">
        <f t="shared" si="9"/>
        <v>20.093514636000002</v>
      </c>
      <c r="AX30" s="9"/>
      <c r="AY30" s="22">
        <v>7.6293900000000002E-4</v>
      </c>
      <c r="AZ30" s="22">
        <v>409.77100000000002</v>
      </c>
      <c r="BA30" s="22">
        <v>-1.7105100000000002E-2</v>
      </c>
      <c r="BB30" s="22">
        <v>20</v>
      </c>
      <c r="BC30" s="22">
        <v>5.7983399999999999E-4</v>
      </c>
      <c r="BD30">
        <f t="shared" si="10"/>
        <v>17.1051</v>
      </c>
      <c r="BE30">
        <f t="shared" si="11"/>
        <v>1.30501478889E-2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51.710700000000003</v>
      </c>
      <c r="I31" s="22">
        <v>-1.40076E-2</v>
      </c>
      <c r="J31" s="22">
        <v>21</v>
      </c>
      <c r="K31" s="22">
        <v>1.74377</v>
      </c>
      <c r="L31">
        <f t="shared" si="0"/>
        <v>14.0076</v>
      </c>
      <c r="M31">
        <f t="shared" si="1"/>
        <v>24.432476147999999</v>
      </c>
      <c r="N31" s="9"/>
      <c r="O31" s="22">
        <v>5.7983399999999999E-3</v>
      </c>
      <c r="P31" s="22">
        <v>138.209</v>
      </c>
      <c r="Q31" s="22">
        <v>-1.71387E-2</v>
      </c>
      <c r="R31" s="22">
        <v>21</v>
      </c>
      <c r="S31" s="22">
        <v>5.3405800000000002E-3</v>
      </c>
      <c r="T31">
        <f t="shared" si="2"/>
        <v>17.1387</v>
      </c>
      <c r="U31">
        <f t="shared" si="3"/>
        <v>9.9376009757999997E-2</v>
      </c>
      <c r="X31" s="9"/>
      <c r="Y31" s="22">
        <v>1.7442299999999999</v>
      </c>
      <c r="Z31" s="22">
        <v>207.94800000000001</v>
      </c>
      <c r="AA31" s="22">
        <v>-1.28632E-2</v>
      </c>
      <c r="AB31" s="22">
        <v>21</v>
      </c>
      <c r="AC31" s="22">
        <v>1.74316</v>
      </c>
      <c r="AD31">
        <f t="shared" si="4"/>
        <v>12.863200000000001</v>
      </c>
      <c r="AE31">
        <f t="shared" si="5"/>
        <v>22.436379336000002</v>
      </c>
      <c r="AF31" s="9"/>
      <c r="AG31" s="22">
        <v>5.7983399999999999E-3</v>
      </c>
      <c r="AH31" s="22">
        <v>308.3</v>
      </c>
      <c r="AI31" s="22">
        <v>-1.70715E-2</v>
      </c>
      <c r="AJ31" s="22">
        <v>21</v>
      </c>
      <c r="AK31" s="22">
        <v>5.45044E-3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356.26400000000001</v>
      </c>
      <c r="AS31" s="22">
        <v>-1.20789E-2</v>
      </c>
      <c r="AT31" s="22">
        <v>21</v>
      </c>
      <c r="AU31" s="22">
        <v>1.7434700000000001</v>
      </c>
      <c r="AV31">
        <f t="shared" si="8"/>
        <v>12.078900000000001</v>
      </c>
      <c r="AW31">
        <f t="shared" si="9"/>
        <v>21.068379747000002</v>
      </c>
      <c r="AX31" s="9"/>
      <c r="AY31" s="22">
        <v>5.7983399999999999E-3</v>
      </c>
      <c r="AZ31" s="22">
        <v>409.87099999999998</v>
      </c>
      <c r="BA31" s="22">
        <v>-1.7120400000000001E-2</v>
      </c>
      <c r="BB31" s="22">
        <v>21</v>
      </c>
      <c r="BC31" s="22">
        <v>5.4565400000000002E-3</v>
      </c>
      <c r="BD31">
        <f t="shared" si="10"/>
        <v>17.1204</v>
      </c>
      <c r="BE31">
        <f t="shared" si="11"/>
        <v>9.9269900135999997E-2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51.811399999999999</v>
      </c>
      <c r="I32" s="22">
        <v>-1.4242599999999999E-2</v>
      </c>
      <c r="J32" s="22">
        <v>22</v>
      </c>
      <c r="K32" s="22">
        <v>1.7385900000000001</v>
      </c>
      <c r="L32">
        <f t="shared" si="0"/>
        <v>14.242599999999999</v>
      </c>
      <c r="M32">
        <f t="shared" si="1"/>
        <v>24.770729920000001</v>
      </c>
      <c r="N32" s="9"/>
      <c r="O32" s="22">
        <v>1.08337E-2</v>
      </c>
      <c r="P32" s="22">
        <v>138.31</v>
      </c>
      <c r="Q32" s="22">
        <v>-1.7132600000000001E-2</v>
      </c>
      <c r="R32" s="22">
        <v>22</v>
      </c>
      <c r="S32" s="22">
        <v>1.0534699999999999E-2</v>
      </c>
      <c r="T32">
        <f t="shared" si="2"/>
        <v>17.1326</v>
      </c>
      <c r="U32">
        <f t="shared" si="3"/>
        <v>0.18560944862000001</v>
      </c>
      <c r="X32" s="9"/>
      <c r="Y32" s="22">
        <v>1.7392000000000001</v>
      </c>
      <c r="Z32" s="22">
        <v>208.04900000000001</v>
      </c>
      <c r="AA32" s="22">
        <v>-1.3256799999999999E-2</v>
      </c>
      <c r="AB32" s="22">
        <v>22</v>
      </c>
      <c r="AC32" s="22">
        <v>1.73767</v>
      </c>
      <c r="AD32">
        <f t="shared" si="4"/>
        <v>13.256799999999998</v>
      </c>
      <c r="AE32">
        <f t="shared" si="5"/>
        <v>23.056226559999999</v>
      </c>
      <c r="AF32" s="9"/>
      <c r="AG32" s="22">
        <v>1.08337E-2</v>
      </c>
      <c r="AH32" s="22">
        <v>308.40100000000001</v>
      </c>
      <c r="AI32" s="22">
        <v>-1.7062399999999998E-2</v>
      </c>
      <c r="AJ32" s="22">
        <v>22</v>
      </c>
      <c r="AK32" s="22">
        <v>1.0589599999999999E-2</v>
      </c>
      <c r="AL32">
        <f t="shared" si="6"/>
        <v>17.062399999999997</v>
      </c>
      <c r="AM32">
        <f t="shared" si="7"/>
        <v>0.18484892287999996</v>
      </c>
      <c r="AP32" s="9"/>
      <c r="AQ32" s="22">
        <v>1.7392000000000001</v>
      </c>
      <c r="AR32" s="22">
        <v>356.36399999999998</v>
      </c>
      <c r="AS32" s="22">
        <v>-1.25763E-2</v>
      </c>
      <c r="AT32" s="22">
        <v>22</v>
      </c>
      <c r="AU32" s="22">
        <v>1.73828</v>
      </c>
      <c r="AV32">
        <f t="shared" si="8"/>
        <v>12.5763</v>
      </c>
      <c r="AW32">
        <f t="shared" si="9"/>
        <v>21.87270096</v>
      </c>
      <c r="AX32" s="9"/>
      <c r="AY32" s="22">
        <v>1.08337E-2</v>
      </c>
      <c r="AZ32" s="22">
        <v>409.97199999999998</v>
      </c>
      <c r="BA32" s="22">
        <v>-1.71082E-2</v>
      </c>
      <c r="BB32" s="22">
        <v>22</v>
      </c>
      <c r="BC32" s="22">
        <v>1.07574E-2</v>
      </c>
      <c r="BD32">
        <f t="shared" si="10"/>
        <v>17.1082</v>
      </c>
      <c r="BE32">
        <f t="shared" si="11"/>
        <v>0.18534510634000001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51.912100000000002</v>
      </c>
      <c r="I33" s="22">
        <v>-1.4456200000000001E-2</v>
      </c>
      <c r="J33" s="22">
        <v>23</v>
      </c>
      <c r="K33" s="22">
        <v>1.7334000000000001</v>
      </c>
      <c r="L33">
        <f t="shared" si="0"/>
        <v>14.456200000000001</v>
      </c>
      <c r="M33">
        <f t="shared" si="1"/>
        <v>25.069363792000001</v>
      </c>
      <c r="N33" s="9"/>
      <c r="O33" s="22">
        <v>1.5869100000000001E-2</v>
      </c>
      <c r="P33" s="22">
        <v>138.41</v>
      </c>
      <c r="Q33" s="22">
        <v>-1.7144800000000002E-2</v>
      </c>
      <c r="R33" s="22">
        <v>23</v>
      </c>
      <c r="S33" s="22">
        <v>1.5859999999999999E-2</v>
      </c>
      <c r="T33">
        <f t="shared" si="2"/>
        <v>17.1448</v>
      </c>
      <c r="U33">
        <f t="shared" si="3"/>
        <v>0.27207254568</v>
      </c>
      <c r="X33" s="9"/>
      <c r="Y33" s="22">
        <v>1.7341599999999999</v>
      </c>
      <c r="Z33" s="22">
        <v>208.15</v>
      </c>
      <c r="AA33" s="22">
        <v>-1.3598600000000001E-2</v>
      </c>
      <c r="AB33" s="22">
        <v>23</v>
      </c>
      <c r="AC33" s="22">
        <v>1.7327900000000001</v>
      </c>
      <c r="AD33">
        <f t="shared" si="4"/>
        <v>13.598600000000001</v>
      </c>
      <c r="AE33">
        <f t="shared" si="5"/>
        <v>23.582148176</v>
      </c>
      <c r="AF33" s="9"/>
      <c r="AG33" s="22">
        <v>1.5869100000000001E-2</v>
      </c>
      <c r="AH33" s="22">
        <v>308.50099999999998</v>
      </c>
      <c r="AI33" s="22">
        <v>-1.7065400000000001E-2</v>
      </c>
      <c r="AJ33" s="22">
        <v>23</v>
      </c>
      <c r="AK33" s="22">
        <v>1.56525E-2</v>
      </c>
      <c r="AL33">
        <f t="shared" si="6"/>
        <v>17.0654</v>
      </c>
      <c r="AM33">
        <f t="shared" si="7"/>
        <v>0.27081253914000003</v>
      </c>
      <c r="AP33" s="9"/>
      <c r="AQ33" s="22">
        <v>1.7341599999999999</v>
      </c>
      <c r="AR33" s="22">
        <v>356.46499999999997</v>
      </c>
      <c r="AS33" s="22">
        <v>-1.2991300000000001E-2</v>
      </c>
      <c r="AT33" s="22">
        <v>23</v>
      </c>
      <c r="AU33" s="22">
        <v>1.73309</v>
      </c>
      <c r="AV33">
        <f t="shared" si="8"/>
        <v>12.991300000000001</v>
      </c>
      <c r="AW33">
        <f t="shared" si="9"/>
        <v>22.528992808000002</v>
      </c>
      <c r="AX33" s="9"/>
      <c r="AY33" s="22">
        <v>1.5869100000000001E-2</v>
      </c>
      <c r="AZ33" s="22">
        <v>410.07299999999998</v>
      </c>
      <c r="BA33" s="22">
        <v>-1.7120400000000001E-2</v>
      </c>
      <c r="BB33" s="22">
        <v>23</v>
      </c>
      <c r="BC33" s="22">
        <v>1.5698199999999999E-2</v>
      </c>
      <c r="BD33">
        <f t="shared" si="10"/>
        <v>17.1204</v>
      </c>
      <c r="BE33">
        <f t="shared" si="11"/>
        <v>0.27168533964000002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52.012799999999999</v>
      </c>
      <c r="I34" s="22">
        <v>-1.4645399999999999E-2</v>
      </c>
      <c r="J34" s="22">
        <v>24</v>
      </c>
      <c r="K34" s="22">
        <v>1.7279100000000001</v>
      </c>
      <c r="L34">
        <f t="shared" si="0"/>
        <v>14.645399999999999</v>
      </c>
      <c r="M34">
        <f t="shared" si="1"/>
        <v>25.323800501999997</v>
      </c>
      <c r="N34" s="9"/>
      <c r="O34" s="22">
        <v>2.0904499999999999E-2</v>
      </c>
      <c r="P34" s="22">
        <v>138.511</v>
      </c>
      <c r="Q34" s="22">
        <v>-1.7141699999999999E-2</v>
      </c>
      <c r="R34" s="22">
        <v>24</v>
      </c>
      <c r="S34" s="22">
        <v>2.0773300000000001E-2</v>
      </c>
      <c r="T34">
        <f t="shared" si="2"/>
        <v>17.1417</v>
      </c>
      <c r="U34">
        <f t="shared" si="3"/>
        <v>0.35833866765</v>
      </c>
      <c r="X34" s="9"/>
      <c r="Y34" s="22">
        <v>1.7291300000000001</v>
      </c>
      <c r="Z34" s="22">
        <v>208.25</v>
      </c>
      <c r="AA34" s="22">
        <v>-1.3909899999999999E-2</v>
      </c>
      <c r="AB34" s="22">
        <v>24</v>
      </c>
      <c r="AC34" s="22">
        <v>1.7285200000000001</v>
      </c>
      <c r="AD34">
        <f t="shared" si="4"/>
        <v>13.909899999999999</v>
      </c>
      <c r="AE34">
        <f t="shared" si="5"/>
        <v>24.052025386999997</v>
      </c>
      <c r="AF34" s="9"/>
      <c r="AG34" s="22">
        <v>2.0904499999999999E-2</v>
      </c>
      <c r="AH34" s="22">
        <v>308.60199999999998</v>
      </c>
      <c r="AI34" s="22">
        <v>-1.7080700000000001E-2</v>
      </c>
      <c r="AJ34" s="22">
        <v>24</v>
      </c>
      <c r="AK34" s="22">
        <v>2.0843500000000001E-2</v>
      </c>
      <c r="AL34">
        <f t="shared" si="6"/>
        <v>17.0807</v>
      </c>
      <c r="AM34">
        <f t="shared" si="7"/>
        <v>0.35706349315000002</v>
      </c>
      <c r="AP34" s="9"/>
      <c r="AQ34" s="22">
        <v>1.7291300000000001</v>
      </c>
      <c r="AR34" s="22">
        <v>356.56599999999997</v>
      </c>
      <c r="AS34" s="22">
        <v>-1.3351399999999999E-2</v>
      </c>
      <c r="AT34" s="22">
        <v>24</v>
      </c>
      <c r="AU34" s="22">
        <v>1.7279100000000001</v>
      </c>
      <c r="AV34">
        <f t="shared" si="8"/>
        <v>13.3514</v>
      </c>
      <c r="AW34">
        <f t="shared" si="9"/>
        <v>23.086306281999999</v>
      </c>
      <c r="AX34" s="9"/>
      <c r="AY34" s="22">
        <v>2.0904499999999999E-2</v>
      </c>
      <c r="AZ34" s="22">
        <v>410.17399999999998</v>
      </c>
      <c r="BA34" s="22">
        <v>-1.71112E-2</v>
      </c>
      <c r="BB34" s="22">
        <v>24</v>
      </c>
      <c r="BC34" s="22">
        <v>2.0712299999999999E-2</v>
      </c>
      <c r="BD34">
        <f t="shared" si="10"/>
        <v>17.1112</v>
      </c>
      <c r="BE34">
        <f t="shared" si="11"/>
        <v>0.35770108039999998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52.113500000000002</v>
      </c>
      <c r="I35" s="22">
        <v>-1.4804100000000001E-2</v>
      </c>
      <c r="J35" s="22">
        <v>25</v>
      </c>
      <c r="K35" s="22">
        <v>1.72363</v>
      </c>
      <c r="L35">
        <f t="shared" si="0"/>
        <v>14.8041</v>
      </c>
      <c r="M35">
        <f t="shared" si="1"/>
        <v>25.523600768999998</v>
      </c>
      <c r="N35" s="9"/>
      <c r="O35" s="22">
        <v>2.5939899999999998E-2</v>
      </c>
      <c r="P35" s="22">
        <v>138.61199999999999</v>
      </c>
      <c r="Q35" s="22">
        <v>-1.7147800000000001E-2</v>
      </c>
      <c r="R35" s="22">
        <v>25</v>
      </c>
      <c r="S35" s="22">
        <v>2.5759899999999999E-2</v>
      </c>
      <c r="T35">
        <f t="shared" si="2"/>
        <v>17.1478</v>
      </c>
      <c r="U35">
        <f t="shared" si="3"/>
        <v>0.44481221721999997</v>
      </c>
      <c r="X35" s="9"/>
      <c r="Y35" s="22">
        <v>1.7240899999999999</v>
      </c>
      <c r="Z35" s="22">
        <v>208.351</v>
      </c>
      <c r="AA35" s="22">
        <v>-1.4163200000000001E-2</v>
      </c>
      <c r="AB35" s="22">
        <v>25</v>
      </c>
      <c r="AC35" s="22">
        <v>1.72363</v>
      </c>
      <c r="AD35">
        <f t="shared" si="4"/>
        <v>14.163200000000002</v>
      </c>
      <c r="AE35">
        <f t="shared" si="5"/>
        <v>24.418631488000003</v>
      </c>
      <c r="AF35" s="9"/>
      <c r="AG35" s="22">
        <v>2.5939899999999998E-2</v>
      </c>
      <c r="AH35" s="22">
        <v>308.70299999999997</v>
      </c>
      <c r="AI35" s="22">
        <v>-1.7074599999999999E-2</v>
      </c>
      <c r="AJ35" s="22">
        <v>25</v>
      </c>
      <c r="AK35" s="22">
        <v>2.5711100000000001E-2</v>
      </c>
      <c r="AL35">
        <f t="shared" si="6"/>
        <v>17.0746</v>
      </c>
      <c r="AM35">
        <f t="shared" si="7"/>
        <v>0.44291341653999999</v>
      </c>
      <c r="AP35" s="9"/>
      <c r="AQ35" s="22">
        <v>1.7240899999999999</v>
      </c>
      <c r="AR35" s="22">
        <v>356.666</v>
      </c>
      <c r="AS35" s="22">
        <v>-1.36688E-2</v>
      </c>
      <c r="AT35" s="22">
        <v>25</v>
      </c>
      <c r="AU35" s="22">
        <v>1.72363</v>
      </c>
      <c r="AV35">
        <f t="shared" si="8"/>
        <v>13.668799999999999</v>
      </c>
      <c r="AW35">
        <f t="shared" si="9"/>
        <v>23.566241391999998</v>
      </c>
      <c r="AX35" s="9"/>
      <c r="AY35" s="22">
        <v>2.5939899999999998E-2</v>
      </c>
      <c r="AZ35" s="22">
        <v>410.274</v>
      </c>
      <c r="BA35" s="22">
        <v>-1.7117299999999998E-2</v>
      </c>
      <c r="BB35" s="22">
        <v>25</v>
      </c>
      <c r="BC35" s="22">
        <v>2.57538E-2</v>
      </c>
      <c r="BD35">
        <f t="shared" si="10"/>
        <v>17.1173</v>
      </c>
      <c r="BE35">
        <f t="shared" si="11"/>
        <v>0.44402105027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52.214199999999998</v>
      </c>
      <c r="I36" s="22">
        <v>-1.49628E-2</v>
      </c>
      <c r="J36" s="22">
        <v>26</v>
      </c>
      <c r="K36" s="22">
        <v>1.71844</v>
      </c>
      <c r="L36">
        <f t="shared" si="0"/>
        <v>14.9628</v>
      </c>
      <c r="M36">
        <f t="shared" si="1"/>
        <v>25.721950968000002</v>
      </c>
      <c r="N36" s="9"/>
      <c r="O36" s="22">
        <v>3.0975300000000001E-2</v>
      </c>
      <c r="P36" s="22">
        <v>138.71299999999999</v>
      </c>
      <c r="Q36" s="22">
        <v>-1.7141699999999999E-2</v>
      </c>
      <c r="R36" s="22">
        <v>26</v>
      </c>
      <c r="S36" s="22">
        <v>3.0606100000000001E-2</v>
      </c>
      <c r="T36">
        <f t="shared" si="2"/>
        <v>17.1417</v>
      </c>
      <c r="U36">
        <f t="shared" si="3"/>
        <v>0.53096930000999998</v>
      </c>
      <c r="X36" s="9"/>
      <c r="Y36" s="22">
        <v>1.71906</v>
      </c>
      <c r="Z36" s="22">
        <v>208.452</v>
      </c>
      <c r="AA36" s="22">
        <v>-1.44318E-2</v>
      </c>
      <c r="AB36" s="22">
        <v>26</v>
      </c>
      <c r="AC36" s="22">
        <v>1.71814</v>
      </c>
      <c r="AD36">
        <f t="shared" si="4"/>
        <v>14.431799999999999</v>
      </c>
      <c r="AE36">
        <f t="shared" si="5"/>
        <v>24.809130107999998</v>
      </c>
      <c r="AF36" s="9"/>
      <c r="AG36" s="22">
        <v>3.0975300000000001E-2</v>
      </c>
      <c r="AH36" s="22">
        <v>308.803</v>
      </c>
      <c r="AI36" s="22">
        <v>-1.70715E-2</v>
      </c>
      <c r="AJ36" s="22">
        <v>26</v>
      </c>
      <c r="AK36" s="22">
        <v>3.08014E-2</v>
      </c>
      <c r="AL36">
        <f t="shared" si="6"/>
        <v>17.0715</v>
      </c>
      <c r="AM36">
        <f t="shared" si="7"/>
        <v>0.52879483395000004</v>
      </c>
      <c r="AP36" s="9"/>
      <c r="AQ36" s="22">
        <v>1.71906</v>
      </c>
      <c r="AR36" s="22">
        <v>356.767</v>
      </c>
      <c r="AS36" s="22">
        <v>-1.3952600000000001E-2</v>
      </c>
      <c r="AT36" s="22">
        <v>26</v>
      </c>
      <c r="AU36" s="22">
        <v>1.71783</v>
      </c>
      <c r="AV36">
        <f t="shared" si="8"/>
        <v>13.9526</v>
      </c>
      <c r="AW36">
        <f t="shared" si="9"/>
        <v>23.985356555999999</v>
      </c>
      <c r="AX36" s="9"/>
      <c r="AY36" s="22">
        <v>3.0975300000000001E-2</v>
      </c>
      <c r="AZ36" s="22">
        <v>410.375</v>
      </c>
      <c r="BA36" s="22">
        <v>-1.7120400000000001E-2</v>
      </c>
      <c r="BB36" s="22">
        <v>26</v>
      </c>
      <c r="BC36" s="22">
        <v>3.08136E-2</v>
      </c>
      <c r="BD36">
        <f t="shared" si="10"/>
        <v>17.1204</v>
      </c>
      <c r="BE36">
        <f t="shared" si="11"/>
        <v>0.53030952612000004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52.314900000000002</v>
      </c>
      <c r="I37" s="22">
        <v>-1.5118400000000001E-2</v>
      </c>
      <c r="J37" s="22">
        <v>27</v>
      </c>
      <c r="K37" s="22">
        <v>1.71295</v>
      </c>
      <c r="L37">
        <f t="shared" si="0"/>
        <v>15.118400000000001</v>
      </c>
      <c r="M37">
        <f t="shared" si="1"/>
        <v>25.913239968000003</v>
      </c>
      <c r="N37" s="9"/>
      <c r="O37" s="22">
        <v>3.60107E-2</v>
      </c>
      <c r="P37" s="22">
        <v>138.81299999999999</v>
      </c>
      <c r="Q37" s="22">
        <v>-1.7147800000000001E-2</v>
      </c>
      <c r="R37" s="22">
        <v>27</v>
      </c>
      <c r="S37" s="22">
        <v>3.5784900000000001E-2</v>
      </c>
      <c r="T37">
        <f t="shared" si="2"/>
        <v>17.1478</v>
      </c>
      <c r="U37">
        <f t="shared" si="3"/>
        <v>0.61750428146000003</v>
      </c>
      <c r="X37" s="9"/>
      <c r="Y37" s="22">
        <v>1.7140200000000001</v>
      </c>
      <c r="Z37" s="22">
        <v>208.55199999999999</v>
      </c>
      <c r="AA37" s="22">
        <v>-1.4654500000000001E-2</v>
      </c>
      <c r="AB37" s="22">
        <v>27</v>
      </c>
      <c r="AC37" s="22">
        <v>1.71295</v>
      </c>
      <c r="AD37">
        <f t="shared" si="4"/>
        <v>14.654500000000001</v>
      </c>
      <c r="AE37">
        <f t="shared" si="5"/>
        <v>25.118106090000001</v>
      </c>
      <c r="AF37" s="9"/>
      <c r="AG37" s="22">
        <v>3.60107E-2</v>
      </c>
      <c r="AH37" s="22">
        <v>308.904</v>
      </c>
      <c r="AI37" s="22">
        <v>-1.70715E-2</v>
      </c>
      <c r="AJ37" s="22">
        <v>27</v>
      </c>
      <c r="AK37" s="22">
        <v>3.5824599999999998E-2</v>
      </c>
      <c r="AL37">
        <f t="shared" si="6"/>
        <v>17.0715</v>
      </c>
      <c r="AM37">
        <f t="shared" si="7"/>
        <v>0.61475666505000004</v>
      </c>
      <c r="AP37" s="9"/>
      <c r="AQ37" s="22">
        <v>1.7140200000000001</v>
      </c>
      <c r="AR37" s="22">
        <v>356.86799999999999</v>
      </c>
      <c r="AS37" s="22">
        <v>-1.41937E-2</v>
      </c>
      <c r="AT37" s="22">
        <v>27</v>
      </c>
      <c r="AU37" s="22">
        <v>1.71295</v>
      </c>
      <c r="AV37">
        <f t="shared" si="8"/>
        <v>14.1937</v>
      </c>
      <c r="AW37">
        <f t="shared" si="9"/>
        <v>24.328285674</v>
      </c>
      <c r="AX37" s="9"/>
      <c r="AY37" s="22">
        <v>3.60107E-2</v>
      </c>
      <c r="AZ37" s="22">
        <v>410.476</v>
      </c>
      <c r="BA37" s="22">
        <v>-1.71234E-2</v>
      </c>
      <c r="BB37" s="22">
        <v>27</v>
      </c>
      <c r="BC37" s="22">
        <v>3.58459E-2</v>
      </c>
      <c r="BD37">
        <f t="shared" si="10"/>
        <v>17.1234</v>
      </c>
      <c r="BE37">
        <f t="shared" si="11"/>
        <v>0.61662562038000002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52.415599999999998</v>
      </c>
      <c r="I38" s="22">
        <v>-1.5246600000000001E-2</v>
      </c>
      <c r="J38" s="22">
        <v>28</v>
      </c>
      <c r="K38" s="22">
        <v>1.7083699999999999</v>
      </c>
      <c r="L38">
        <f t="shared" si="0"/>
        <v>15.246600000000001</v>
      </c>
      <c r="M38">
        <f t="shared" si="1"/>
        <v>26.056134468</v>
      </c>
      <c r="N38" s="9"/>
      <c r="O38" s="22">
        <v>4.1046100000000002E-2</v>
      </c>
      <c r="P38" s="22">
        <v>138.91399999999999</v>
      </c>
      <c r="Q38" s="22">
        <v>-1.7147800000000001E-2</v>
      </c>
      <c r="R38" s="22">
        <v>28</v>
      </c>
      <c r="S38" s="22">
        <v>4.0920999999999999E-2</v>
      </c>
      <c r="T38">
        <f t="shared" si="2"/>
        <v>17.1478</v>
      </c>
      <c r="U38">
        <f t="shared" si="3"/>
        <v>0.70385031358000005</v>
      </c>
      <c r="X38" s="9"/>
      <c r="Y38" s="22">
        <v>1.7089799999999999</v>
      </c>
      <c r="Z38" s="22">
        <v>208.65299999999999</v>
      </c>
      <c r="AA38" s="22">
        <v>-1.48285E-2</v>
      </c>
      <c r="AB38" s="22">
        <v>28</v>
      </c>
      <c r="AC38" s="22">
        <v>1.70807</v>
      </c>
      <c r="AD38">
        <f t="shared" si="4"/>
        <v>14.8285</v>
      </c>
      <c r="AE38">
        <f t="shared" si="5"/>
        <v>25.341609930000001</v>
      </c>
      <c r="AF38" s="9"/>
      <c r="AG38" s="22">
        <v>4.1046100000000002E-2</v>
      </c>
      <c r="AH38" s="22">
        <v>309.005</v>
      </c>
      <c r="AI38" s="22">
        <v>-1.70685E-2</v>
      </c>
      <c r="AJ38" s="22">
        <v>28</v>
      </c>
      <c r="AK38" s="22">
        <v>4.1033899999999998E-2</v>
      </c>
      <c r="AL38">
        <f t="shared" si="6"/>
        <v>17.0685</v>
      </c>
      <c r="AM38">
        <f t="shared" si="7"/>
        <v>0.70059535785000004</v>
      </c>
      <c r="AP38" s="9"/>
      <c r="AQ38" s="22">
        <v>1.7089799999999999</v>
      </c>
      <c r="AR38" s="22">
        <v>356.96899999999999</v>
      </c>
      <c r="AS38" s="22">
        <v>-1.4422600000000001E-2</v>
      </c>
      <c r="AT38" s="22">
        <v>28</v>
      </c>
      <c r="AU38" s="22">
        <v>1.70807</v>
      </c>
      <c r="AV38">
        <f t="shared" si="8"/>
        <v>14.422600000000001</v>
      </c>
      <c r="AW38">
        <f t="shared" si="9"/>
        <v>24.647934948</v>
      </c>
      <c r="AX38" s="9"/>
      <c r="AY38" s="22">
        <v>4.1046100000000002E-2</v>
      </c>
      <c r="AZ38" s="22">
        <v>410.57600000000002</v>
      </c>
      <c r="BA38" s="22">
        <v>-1.71234E-2</v>
      </c>
      <c r="BB38" s="22">
        <v>28</v>
      </c>
      <c r="BC38" s="22">
        <v>4.07654E-2</v>
      </c>
      <c r="BD38">
        <f t="shared" si="10"/>
        <v>17.1234</v>
      </c>
      <c r="BE38">
        <f t="shared" si="11"/>
        <v>0.70284878874000001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52.516300000000001</v>
      </c>
      <c r="I39" s="22">
        <v>-1.53778E-2</v>
      </c>
      <c r="J39" s="22">
        <v>29</v>
      </c>
      <c r="K39" s="22">
        <v>1.7034899999999999</v>
      </c>
      <c r="L39">
        <f t="shared" si="0"/>
        <v>15.377800000000001</v>
      </c>
      <c r="M39">
        <f t="shared" si="1"/>
        <v>26.203002310000002</v>
      </c>
      <c r="N39" s="9"/>
      <c r="O39" s="22">
        <v>4.6081499999999997E-2</v>
      </c>
      <c r="P39" s="22">
        <v>139.01499999999999</v>
      </c>
      <c r="Q39" s="22">
        <v>-1.71509E-2</v>
      </c>
      <c r="R39" s="22">
        <v>29</v>
      </c>
      <c r="S39" s="22">
        <v>4.5965600000000002E-2</v>
      </c>
      <c r="T39">
        <f t="shared" si="2"/>
        <v>17.1509</v>
      </c>
      <c r="U39">
        <f t="shared" si="3"/>
        <v>0.79033919834999999</v>
      </c>
      <c r="X39" s="9"/>
      <c r="Y39" s="22">
        <v>1.7039500000000001</v>
      </c>
      <c r="Z39" s="22">
        <v>208.75399999999999</v>
      </c>
      <c r="AA39" s="22">
        <v>-1.5014599999999999E-2</v>
      </c>
      <c r="AB39" s="22">
        <v>29</v>
      </c>
      <c r="AC39" s="22">
        <v>1.7028799999999999</v>
      </c>
      <c r="AD39">
        <f t="shared" si="4"/>
        <v>15.0146</v>
      </c>
      <c r="AE39">
        <f t="shared" si="5"/>
        <v>25.584127670000001</v>
      </c>
      <c r="AF39" s="9"/>
      <c r="AG39" s="22">
        <v>4.6081499999999997E-2</v>
      </c>
      <c r="AH39" s="22">
        <v>309.10599999999999</v>
      </c>
      <c r="AI39" s="22">
        <v>-1.7074599999999999E-2</v>
      </c>
      <c r="AJ39" s="22">
        <v>29</v>
      </c>
      <c r="AK39" s="22">
        <v>4.5684799999999998E-2</v>
      </c>
      <c r="AL39">
        <f t="shared" si="6"/>
        <v>17.0746</v>
      </c>
      <c r="AM39">
        <f t="shared" si="7"/>
        <v>0.78682317989999995</v>
      </c>
      <c r="AP39" s="9"/>
      <c r="AQ39" s="22">
        <v>1.7039500000000001</v>
      </c>
      <c r="AR39" s="22">
        <v>357.06900000000002</v>
      </c>
      <c r="AS39" s="22">
        <v>-1.4639299999999999E-2</v>
      </c>
      <c r="AT39" s="22">
        <v>29</v>
      </c>
      <c r="AU39" s="22">
        <v>1.70319</v>
      </c>
      <c r="AV39">
        <f t="shared" si="8"/>
        <v>14.639299999999999</v>
      </c>
      <c r="AW39">
        <f t="shared" si="9"/>
        <v>24.944635235</v>
      </c>
      <c r="AX39" s="9"/>
      <c r="AY39" s="22">
        <v>4.6081499999999997E-2</v>
      </c>
      <c r="AZ39" s="22">
        <v>410.67700000000002</v>
      </c>
      <c r="BA39" s="22">
        <v>-1.7126499999999999E-2</v>
      </c>
      <c r="BB39" s="22">
        <v>29</v>
      </c>
      <c r="BC39" s="22">
        <v>4.5977799999999999E-2</v>
      </c>
      <c r="BD39">
        <f t="shared" si="10"/>
        <v>17.1265</v>
      </c>
      <c r="BE39">
        <f t="shared" si="11"/>
        <v>0.78921480974999991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52.616999999999997</v>
      </c>
      <c r="I40" s="22">
        <v>-1.55029E-2</v>
      </c>
      <c r="J40" s="22">
        <v>30</v>
      </c>
      <c r="K40" s="22">
        <v>1.69861</v>
      </c>
      <c r="L40">
        <f t="shared" si="0"/>
        <v>15.5029</v>
      </c>
      <c r="M40">
        <f t="shared" si="1"/>
        <v>26.338031838999999</v>
      </c>
      <c r="N40" s="9"/>
      <c r="O40" s="22">
        <v>5.11169E-2</v>
      </c>
      <c r="P40" s="22">
        <v>139.11500000000001</v>
      </c>
      <c r="Q40" s="22">
        <v>-1.71539E-2</v>
      </c>
      <c r="R40" s="22">
        <v>30</v>
      </c>
      <c r="S40" s="22">
        <v>5.1000999999999998E-2</v>
      </c>
      <c r="T40">
        <f t="shared" si="2"/>
        <v>17.1539</v>
      </c>
      <c r="U40">
        <f t="shared" si="3"/>
        <v>0.87685419091000005</v>
      </c>
      <c r="X40" s="9"/>
      <c r="Y40" s="22">
        <v>1.6989099999999999</v>
      </c>
      <c r="Z40" s="22">
        <v>208.85499999999999</v>
      </c>
      <c r="AA40" s="22">
        <v>-1.5164199999999999E-2</v>
      </c>
      <c r="AB40" s="22">
        <v>30</v>
      </c>
      <c r="AC40" s="22">
        <v>1.6976899999999999</v>
      </c>
      <c r="AD40">
        <f t="shared" si="4"/>
        <v>15.164199999999999</v>
      </c>
      <c r="AE40">
        <f t="shared" si="5"/>
        <v>25.762611021999998</v>
      </c>
      <c r="AF40" s="9"/>
      <c r="AG40" s="22">
        <v>5.11169E-2</v>
      </c>
      <c r="AH40" s="22">
        <v>309.20600000000002</v>
      </c>
      <c r="AI40" s="22">
        <v>-1.7077599999999998E-2</v>
      </c>
      <c r="AJ40" s="22">
        <v>30</v>
      </c>
      <c r="AK40" s="22">
        <v>5.1019299999999997E-2</v>
      </c>
      <c r="AL40">
        <f t="shared" si="6"/>
        <v>17.077599999999997</v>
      </c>
      <c r="AM40">
        <f t="shared" si="7"/>
        <v>0.87295397143999987</v>
      </c>
      <c r="AP40" s="9"/>
      <c r="AQ40" s="22">
        <v>1.6989099999999999</v>
      </c>
      <c r="AR40" s="22">
        <v>357.17</v>
      </c>
      <c r="AS40" s="22">
        <v>-1.4816299999999999E-2</v>
      </c>
      <c r="AT40" s="22">
        <v>30</v>
      </c>
      <c r="AU40" s="22">
        <v>1.6976899999999999</v>
      </c>
      <c r="AV40">
        <f t="shared" si="8"/>
        <v>14.8163</v>
      </c>
      <c r="AW40">
        <f t="shared" si="9"/>
        <v>25.171560232999997</v>
      </c>
      <c r="AX40" s="9"/>
      <c r="AY40" s="22">
        <v>5.11169E-2</v>
      </c>
      <c r="AZ40" s="22">
        <v>410.77800000000002</v>
      </c>
      <c r="BA40" s="22">
        <v>-1.7132600000000001E-2</v>
      </c>
      <c r="BB40" s="22">
        <v>30</v>
      </c>
      <c r="BC40" s="22">
        <v>5.0994900000000003E-2</v>
      </c>
      <c r="BD40">
        <f t="shared" si="10"/>
        <v>17.1326</v>
      </c>
      <c r="BE40">
        <f t="shared" si="11"/>
        <v>0.87576540093999999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52.717700000000001</v>
      </c>
      <c r="I41" s="22">
        <v>-1.5606699999999999E-2</v>
      </c>
      <c r="J41" s="22">
        <v>31</v>
      </c>
      <c r="K41" s="22">
        <v>1.69312</v>
      </c>
      <c r="L41">
        <f t="shared" si="0"/>
        <v>15.6067</v>
      </c>
      <c r="M41">
        <f t="shared" si="1"/>
        <v>26.435876996000001</v>
      </c>
      <c r="N41" s="9"/>
      <c r="O41" s="22">
        <v>5.6152300000000002E-2</v>
      </c>
      <c r="P41" s="22">
        <v>139.21600000000001</v>
      </c>
      <c r="Q41" s="22">
        <v>-1.7147800000000001E-2</v>
      </c>
      <c r="R41" s="22">
        <v>31</v>
      </c>
      <c r="S41" s="22">
        <v>5.5572499999999997E-2</v>
      </c>
      <c r="T41">
        <f t="shared" si="2"/>
        <v>17.1478</v>
      </c>
      <c r="U41">
        <f t="shared" si="3"/>
        <v>0.96288840994000002</v>
      </c>
      <c r="X41" s="9"/>
      <c r="Y41" s="22">
        <v>1.6938800000000001</v>
      </c>
      <c r="Z41" s="22">
        <v>208.95500000000001</v>
      </c>
      <c r="AA41" s="22">
        <v>-1.5307599999999999E-2</v>
      </c>
      <c r="AB41" s="22">
        <v>31</v>
      </c>
      <c r="AC41" s="22">
        <v>1.6928099999999999</v>
      </c>
      <c r="AD41">
        <f t="shared" si="4"/>
        <v>15.307599999999999</v>
      </c>
      <c r="AE41">
        <f t="shared" si="5"/>
        <v>25.929237487999998</v>
      </c>
      <c r="AF41" s="9"/>
      <c r="AG41" s="22">
        <v>5.6152300000000002E-2</v>
      </c>
      <c r="AH41" s="22">
        <v>309.30700000000002</v>
      </c>
      <c r="AI41" s="22">
        <v>-1.7077599999999998E-2</v>
      </c>
      <c r="AJ41" s="22">
        <v>31</v>
      </c>
      <c r="AK41" s="22">
        <v>5.5511499999999998E-2</v>
      </c>
      <c r="AL41">
        <f t="shared" si="6"/>
        <v>17.077599999999997</v>
      </c>
      <c r="AM41">
        <f t="shared" si="7"/>
        <v>0.9589465184799999</v>
      </c>
      <c r="AP41" s="9"/>
      <c r="AQ41" s="22">
        <v>1.6938800000000001</v>
      </c>
      <c r="AR41" s="22">
        <v>357.27100000000002</v>
      </c>
      <c r="AS41" s="22">
        <v>-1.4978E-2</v>
      </c>
      <c r="AT41" s="22">
        <v>31</v>
      </c>
      <c r="AU41" s="22">
        <v>1.69312</v>
      </c>
      <c r="AV41">
        <f t="shared" si="8"/>
        <v>14.978</v>
      </c>
      <c r="AW41">
        <f t="shared" si="9"/>
        <v>25.370934640000002</v>
      </c>
      <c r="AX41" s="9"/>
      <c r="AY41" s="22">
        <v>5.6152300000000002E-2</v>
      </c>
      <c r="AZ41" s="22">
        <v>410.87799999999999</v>
      </c>
      <c r="BA41" s="22">
        <v>-1.71234E-2</v>
      </c>
      <c r="BB41" s="22">
        <v>31</v>
      </c>
      <c r="BC41" s="22">
        <v>5.5572499999999997E-2</v>
      </c>
      <c r="BD41">
        <f t="shared" si="10"/>
        <v>17.1234</v>
      </c>
      <c r="BE41">
        <f t="shared" si="11"/>
        <v>0.96151829382000009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52.8185</v>
      </c>
      <c r="I42" s="22">
        <v>-1.5698199999999999E-2</v>
      </c>
      <c r="J42" s="22">
        <v>32</v>
      </c>
      <c r="K42" s="22">
        <v>1.6873199999999999</v>
      </c>
      <c r="L42">
        <f t="shared" si="0"/>
        <v>15.698199999999998</v>
      </c>
      <c r="M42">
        <f t="shared" si="1"/>
        <v>26.511748087999994</v>
      </c>
      <c r="N42" s="9"/>
      <c r="O42" s="22">
        <v>6.1187699999999998E-2</v>
      </c>
      <c r="P42" s="22">
        <v>139.31700000000001</v>
      </c>
      <c r="Q42" s="22">
        <v>-1.71539E-2</v>
      </c>
      <c r="R42" s="22">
        <v>32</v>
      </c>
      <c r="S42" s="22">
        <v>6.0363800000000002E-2</v>
      </c>
      <c r="T42">
        <f t="shared" si="2"/>
        <v>17.1539</v>
      </c>
      <c r="U42">
        <f t="shared" si="3"/>
        <v>1.04960768703</v>
      </c>
      <c r="X42" s="9"/>
      <c r="Y42" s="22">
        <v>1.6888399999999999</v>
      </c>
      <c r="Z42" s="22">
        <v>209.05600000000001</v>
      </c>
      <c r="AA42" s="22">
        <v>-1.54358E-2</v>
      </c>
      <c r="AB42" s="22">
        <v>32</v>
      </c>
      <c r="AC42" s="22">
        <v>1.6879299999999999</v>
      </c>
      <c r="AD42">
        <f t="shared" si="4"/>
        <v>15.4358</v>
      </c>
      <c r="AE42">
        <f t="shared" si="5"/>
        <v>26.068596471999999</v>
      </c>
      <c r="AF42" s="9"/>
      <c r="AG42" s="22">
        <v>6.1187699999999998E-2</v>
      </c>
      <c r="AH42" s="22">
        <v>309.40800000000002</v>
      </c>
      <c r="AI42" s="22">
        <v>-1.7074599999999999E-2</v>
      </c>
      <c r="AJ42" s="22">
        <v>32</v>
      </c>
      <c r="AK42" s="22">
        <v>6.0729999999999999E-2</v>
      </c>
      <c r="AL42">
        <f t="shared" si="6"/>
        <v>17.0746</v>
      </c>
      <c r="AM42">
        <f t="shared" si="7"/>
        <v>1.0447555024199999</v>
      </c>
      <c r="AP42" s="9"/>
      <c r="AQ42" s="22">
        <v>1.6888399999999999</v>
      </c>
      <c r="AR42" s="22">
        <v>357.37099999999998</v>
      </c>
      <c r="AS42" s="22">
        <v>-1.51398E-2</v>
      </c>
      <c r="AT42" s="22">
        <v>32</v>
      </c>
      <c r="AU42" s="22">
        <v>1.6876199999999999</v>
      </c>
      <c r="AV42">
        <f t="shared" si="8"/>
        <v>15.139799999999999</v>
      </c>
      <c r="AW42">
        <f t="shared" si="9"/>
        <v>25.568699831999997</v>
      </c>
      <c r="AX42" s="9"/>
      <c r="AY42" s="22">
        <v>6.1187699999999998E-2</v>
      </c>
      <c r="AZ42" s="22">
        <v>410.97899999999998</v>
      </c>
      <c r="BA42" s="22">
        <v>-1.7132600000000001E-2</v>
      </c>
      <c r="BB42" s="22">
        <v>32</v>
      </c>
      <c r="BC42" s="22">
        <v>6.0577400000000003E-2</v>
      </c>
      <c r="BD42">
        <f t="shared" si="10"/>
        <v>17.1326</v>
      </c>
      <c r="BE42">
        <f t="shared" si="11"/>
        <v>1.0483043890199999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52.919199999999996</v>
      </c>
      <c r="I43" s="22">
        <v>-1.5780599999999999E-2</v>
      </c>
      <c r="J43" s="22">
        <v>33</v>
      </c>
      <c r="K43" s="22">
        <v>1.6827399999999999</v>
      </c>
      <c r="L43">
        <f t="shared" si="0"/>
        <v>15.780599999999998</v>
      </c>
      <c r="M43">
        <f t="shared" si="1"/>
        <v>26.571532085999998</v>
      </c>
      <c r="N43" s="9"/>
      <c r="O43" s="22">
        <v>6.6223099999999993E-2</v>
      </c>
      <c r="P43" s="22">
        <v>139.41800000000001</v>
      </c>
      <c r="Q43" s="22">
        <v>-1.7147800000000001E-2</v>
      </c>
      <c r="R43" s="22">
        <v>33</v>
      </c>
      <c r="S43" s="22">
        <v>6.5521200000000002E-2</v>
      </c>
      <c r="T43">
        <f t="shared" si="2"/>
        <v>17.1478</v>
      </c>
      <c r="U43">
        <f t="shared" si="3"/>
        <v>1.13558047418</v>
      </c>
      <c r="X43" s="9"/>
      <c r="Y43" s="22">
        <v>1.68381</v>
      </c>
      <c r="Z43" s="22">
        <v>209.15700000000001</v>
      </c>
      <c r="AA43" s="22">
        <v>-1.55701E-2</v>
      </c>
      <c r="AB43" s="22">
        <v>33</v>
      </c>
      <c r="AC43" s="22">
        <v>1.6827399999999999</v>
      </c>
      <c r="AD43">
        <f t="shared" si="4"/>
        <v>15.5701</v>
      </c>
      <c r="AE43">
        <f t="shared" si="5"/>
        <v>26.217090081000002</v>
      </c>
      <c r="AF43" s="9"/>
      <c r="AG43" s="22">
        <v>6.6223099999999993E-2</v>
      </c>
      <c r="AH43" s="22">
        <v>309.50799999999998</v>
      </c>
      <c r="AI43" s="22">
        <v>-1.7080700000000001E-2</v>
      </c>
      <c r="AJ43" s="22">
        <v>33</v>
      </c>
      <c r="AK43" s="22">
        <v>6.5673800000000004E-2</v>
      </c>
      <c r="AL43">
        <f t="shared" si="6"/>
        <v>17.0807</v>
      </c>
      <c r="AM43">
        <f t="shared" si="7"/>
        <v>1.1311369041699999</v>
      </c>
      <c r="AP43" s="9"/>
      <c r="AQ43" s="22">
        <v>1.68381</v>
      </c>
      <c r="AR43" s="22">
        <v>357.47199999999998</v>
      </c>
      <c r="AS43" s="22">
        <v>-1.52771E-2</v>
      </c>
      <c r="AT43" s="22">
        <v>33</v>
      </c>
      <c r="AU43" s="22">
        <v>1.6824300000000001</v>
      </c>
      <c r="AV43">
        <f t="shared" si="8"/>
        <v>15.277100000000001</v>
      </c>
      <c r="AW43">
        <f t="shared" si="9"/>
        <v>25.723733751000001</v>
      </c>
      <c r="AX43" s="9"/>
      <c r="AY43" s="22">
        <v>6.6223099999999993E-2</v>
      </c>
      <c r="AZ43" s="22">
        <v>411.08</v>
      </c>
      <c r="BA43" s="22">
        <v>-1.7135600000000001E-2</v>
      </c>
      <c r="BB43" s="22">
        <v>33</v>
      </c>
      <c r="BC43" s="22">
        <v>6.5765400000000002E-2</v>
      </c>
      <c r="BD43">
        <f t="shared" si="10"/>
        <v>17.1356</v>
      </c>
      <c r="BE43">
        <f t="shared" si="11"/>
        <v>1.1347725523599999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53.0199</v>
      </c>
      <c r="I44" s="22">
        <v>-1.58844E-2</v>
      </c>
      <c r="J44" s="22">
        <v>34</v>
      </c>
      <c r="K44" s="22">
        <v>1.6778599999999999</v>
      </c>
      <c r="L44">
        <f t="shared" si="0"/>
        <v>15.884399999999999</v>
      </c>
      <c r="M44">
        <f t="shared" si="1"/>
        <v>26.666254188</v>
      </c>
      <c r="N44" s="9"/>
      <c r="O44" s="22">
        <v>7.1258500000000002E-2</v>
      </c>
      <c r="P44" s="22">
        <v>139.518</v>
      </c>
      <c r="Q44" s="22">
        <v>-1.7163100000000001E-2</v>
      </c>
      <c r="R44" s="22">
        <v>34</v>
      </c>
      <c r="S44" s="22">
        <v>7.0556599999999997E-2</v>
      </c>
      <c r="T44">
        <f t="shared" si="2"/>
        <v>17.1631</v>
      </c>
      <c r="U44">
        <f t="shared" si="3"/>
        <v>1.22301676135</v>
      </c>
      <c r="X44" s="9"/>
      <c r="Y44" s="22">
        <v>1.6787700000000001</v>
      </c>
      <c r="Z44" s="22">
        <v>209.25700000000001</v>
      </c>
      <c r="AA44" s="22">
        <v>-1.5685999999999999E-2</v>
      </c>
      <c r="AB44" s="22">
        <v>34</v>
      </c>
      <c r="AC44" s="22">
        <v>1.6778599999999999</v>
      </c>
      <c r="AD44">
        <f t="shared" si="4"/>
        <v>15.685999999999998</v>
      </c>
      <c r="AE44">
        <f t="shared" si="5"/>
        <v>26.333186219999998</v>
      </c>
      <c r="AF44" s="9"/>
      <c r="AG44" s="22">
        <v>7.1258500000000002E-2</v>
      </c>
      <c r="AH44" s="22">
        <v>309.60899999999998</v>
      </c>
      <c r="AI44" s="22">
        <v>-1.7074599999999999E-2</v>
      </c>
      <c r="AJ44" s="22">
        <v>34</v>
      </c>
      <c r="AK44" s="22">
        <v>7.0526099999999994E-2</v>
      </c>
      <c r="AL44">
        <f t="shared" si="6"/>
        <v>17.0746</v>
      </c>
      <c r="AM44">
        <f t="shared" si="7"/>
        <v>1.2167103841</v>
      </c>
      <c r="AP44" s="9"/>
      <c r="AQ44" s="22">
        <v>1.6787700000000001</v>
      </c>
      <c r="AR44" s="22">
        <v>357.57299999999998</v>
      </c>
      <c r="AS44" s="22">
        <v>-1.54083E-2</v>
      </c>
      <c r="AT44" s="22">
        <v>34</v>
      </c>
      <c r="AU44" s="22">
        <v>1.6781600000000001</v>
      </c>
      <c r="AV44">
        <f t="shared" si="8"/>
        <v>15.408300000000001</v>
      </c>
      <c r="AW44">
        <f t="shared" si="9"/>
        <v>25.866991791000004</v>
      </c>
      <c r="AX44" s="9"/>
      <c r="AY44" s="22">
        <v>7.1258500000000002E-2</v>
      </c>
      <c r="AZ44" s="22">
        <v>411.18099999999998</v>
      </c>
      <c r="BA44" s="22">
        <v>-1.7126499999999999E-2</v>
      </c>
      <c r="BB44" s="22">
        <v>34</v>
      </c>
      <c r="BC44" s="22">
        <v>7.0526099999999994E-2</v>
      </c>
      <c r="BD44">
        <f t="shared" si="10"/>
        <v>17.1265</v>
      </c>
      <c r="BE44">
        <f t="shared" si="11"/>
        <v>1.2204087002500001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53.120600000000003</v>
      </c>
      <c r="I45" s="22">
        <v>-1.5945399999999998E-2</v>
      </c>
      <c r="J45" s="22">
        <v>35</v>
      </c>
      <c r="K45" s="22">
        <v>1.6726700000000001</v>
      </c>
      <c r="L45">
        <f t="shared" si="0"/>
        <v>15.945399999999999</v>
      </c>
      <c r="M45">
        <f t="shared" si="1"/>
        <v>26.688453795999997</v>
      </c>
      <c r="N45" s="9"/>
      <c r="O45" s="22">
        <v>7.6293899999999998E-2</v>
      </c>
      <c r="P45" s="22">
        <v>139.619</v>
      </c>
      <c r="Q45" s="22">
        <v>-1.7147800000000001E-2</v>
      </c>
      <c r="R45" s="22">
        <v>35</v>
      </c>
      <c r="S45" s="22">
        <v>7.5439500000000007E-2</v>
      </c>
      <c r="T45">
        <f t="shared" si="2"/>
        <v>17.1478</v>
      </c>
      <c r="U45">
        <f t="shared" si="3"/>
        <v>1.30827253842</v>
      </c>
      <c r="X45" s="9"/>
      <c r="Y45" s="22">
        <v>1.67374</v>
      </c>
      <c r="Z45" s="22">
        <v>209.358</v>
      </c>
      <c r="AA45" s="22">
        <v>-1.5792799999999999E-2</v>
      </c>
      <c r="AB45" s="22">
        <v>35</v>
      </c>
      <c r="AC45" s="22">
        <v>1.6726700000000001</v>
      </c>
      <c r="AD45">
        <f t="shared" si="4"/>
        <v>15.7928</v>
      </c>
      <c r="AE45">
        <f t="shared" si="5"/>
        <v>26.433041071999998</v>
      </c>
      <c r="AF45" s="9"/>
      <c r="AG45" s="22">
        <v>7.6293899999999998E-2</v>
      </c>
      <c r="AH45" s="22">
        <v>309.70999999999998</v>
      </c>
      <c r="AI45" s="22">
        <v>-1.7086799999999999E-2</v>
      </c>
      <c r="AJ45" s="22">
        <v>35</v>
      </c>
      <c r="AK45" s="22">
        <v>7.5622599999999998E-2</v>
      </c>
      <c r="AL45">
        <f t="shared" si="6"/>
        <v>17.0868</v>
      </c>
      <c r="AM45">
        <f t="shared" si="7"/>
        <v>1.3036186105200001</v>
      </c>
      <c r="AP45" s="9"/>
      <c r="AQ45" s="22">
        <v>1.67374</v>
      </c>
      <c r="AR45" s="22">
        <v>357.673</v>
      </c>
      <c r="AS45" s="22">
        <v>-1.55243E-2</v>
      </c>
      <c r="AT45" s="22">
        <v>35</v>
      </c>
      <c r="AU45" s="22">
        <v>1.6723600000000001</v>
      </c>
      <c r="AV45">
        <f t="shared" si="8"/>
        <v>15.5243</v>
      </c>
      <c r="AW45">
        <f t="shared" si="9"/>
        <v>25.983641882000001</v>
      </c>
      <c r="AX45" s="9"/>
      <c r="AY45" s="22">
        <v>7.6293899999999998E-2</v>
      </c>
      <c r="AZ45" s="22">
        <v>411.28100000000001</v>
      </c>
      <c r="BA45" s="22">
        <v>-1.71234E-2</v>
      </c>
      <c r="BB45" s="22">
        <v>35</v>
      </c>
      <c r="BC45" s="22">
        <v>7.5408900000000001E-2</v>
      </c>
      <c r="BD45">
        <f t="shared" si="10"/>
        <v>17.1234</v>
      </c>
      <c r="BE45">
        <f t="shared" si="11"/>
        <v>1.3064109672599999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53.221299999999999</v>
      </c>
      <c r="I46" s="22">
        <v>-1.6055300000000002E-2</v>
      </c>
      <c r="J46" s="22">
        <v>36</v>
      </c>
      <c r="K46" s="22">
        <v>1.6677900000000001</v>
      </c>
      <c r="L46">
        <f t="shared" si="0"/>
        <v>16.055300000000003</v>
      </c>
      <c r="M46">
        <f t="shared" si="1"/>
        <v>26.791479110000004</v>
      </c>
      <c r="N46" s="9"/>
      <c r="O46" s="22">
        <v>8.1329299999999993E-2</v>
      </c>
      <c r="P46" s="22">
        <v>139.72</v>
      </c>
      <c r="Q46" s="22">
        <v>-1.7156999999999999E-2</v>
      </c>
      <c r="R46" s="22">
        <v>36</v>
      </c>
      <c r="S46" s="22">
        <v>8.0780000000000005E-2</v>
      </c>
      <c r="T46">
        <f t="shared" si="2"/>
        <v>17.157</v>
      </c>
      <c r="U46">
        <f t="shared" si="3"/>
        <v>1.3953668000999999</v>
      </c>
      <c r="X46" s="9"/>
      <c r="Y46" s="22">
        <v>1.6687000000000001</v>
      </c>
      <c r="Z46" s="22">
        <v>209.459</v>
      </c>
      <c r="AA46" s="22">
        <v>-1.5878300000000001E-2</v>
      </c>
      <c r="AB46" s="22">
        <v>36</v>
      </c>
      <c r="AC46" s="22">
        <v>1.6674800000000001</v>
      </c>
      <c r="AD46">
        <f t="shared" si="4"/>
        <v>15.878300000000001</v>
      </c>
      <c r="AE46">
        <f t="shared" si="5"/>
        <v>26.496119210000003</v>
      </c>
      <c r="AF46" s="9"/>
      <c r="AG46" s="22">
        <v>8.1329299999999993E-2</v>
      </c>
      <c r="AH46" s="22">
        <v>309.81</v>
      </c>
      <c r="AI46" s="22">
        <v>-1.70715E-2</v>
      </c>
      <c r="AJ46" s="22">
        <v>36</v>
      </c>
      <c r="AK46" s="22">
        <v>8.0810499999999993E-2</v>
      </c>
      <c r="AL46">
        <f t="shared" si="6"/>
        <v>17.0715</v>
      </c>
      <c r="AM46">
        <f t="shared" si="7"/>
        <v>1.3884131449499999</v>
      </c>
      <c r="AP46" s="9"/>
      <c r="AQ46" s="22">
        <v>1.6687000000000001</v>
      </c>
      <c r="AR46" s="22">
        <v>357.774</v>
      </c>
      <c r="AS46" s="22">
        <v>-1.5631099999999998E-2</v>
      </c>
      <c r="AT46" s="22">
        <v>36</v>
      </c>
      <c r="AU46" s="22">
        <v>1.6677900000000001</v>
      </c>
      <c r="AV46">
        <f t="shared" si="8"/>
        <v>15.631099999999998</v>
      </c>
      <c r="AW46">
        <f t="shared" si="9"/>
        <v>26.083616569999997</v>
      </c>
      <c r="AX46" s="9"/>
      <c r="AY46" s="22">
        <v>8.1329299999999993E-2</v>
      </c>
      <c r="AZ46" s="22">
        <v>411.38200000000001</v>
      </c>
      <c r="BA46" s="22">
        <v>-1.7135600000000001E-2</v>
      </c>
      <c r="BB46" s="22">
        <v>36</v>
      </c>
      <c r="BC46" s="22">
        <v>8.0718999999999999E-2</v>
      </c>
      <c r="BD46">
        <f t="shared" si="10"/>
        <v>17.1356</v>
      </c>
      <c r="BE46">
        <f t="shared" si="11"/>
        <v>1.3936263530799999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53.322000000000003</v>
      </c>
      <c r="I47" s="22">
        <v>-1.61011E-2</v>
      </c>
      <c r="J47" s="22">
        <v>37</v>
      </c>
      <c r="K47" s="22">
        <v>1.66351</v>
      </c>
      <c r="L47">
        <f t="shared" si="0"/>
        <v>16.101099999999999</v>
      </c>
      <c r="M47">
        <f t="shared" si="1"/>
        <v>26.786917036999998</v>
      </c>
      <c r="N47" s="9"/>
      <c r="O47" s="22">
        <v>8.6364700000000003E-2</v>
      </c>
      <c r="P47" s="22">
        <v>139.82</v>
      </c>
      <c r="Q47" s="22">
        <v>-1.7156999999999999E-2</v>
      </c>
      <c r="R47" s="22">
        <v>37</v>
      </c>
      <c r="S47" s="22">
        <v>8.5754399999999995E-2</v>
      </c>
      <c r="T47">
        <f t="shared" si="2"/>
        <v>17.157</v>
      </c>
      <c r="U47">
        <f t="shared" si="3"/>
        <v>1.4817591579</v>
      </c>
      <c r="X47" s="9"/>
      <c r="Y47" s="22">
        <v>1.66367</v>
      </c>
      <c r="Z47" s="22">
        <v>209.559</v>
      </c>
      <c r="AA47" s="22">
        <v>-1.5957599999999999E-2</v>
      </c>
      <c r="AB47" s="22">
        <v>37</v>
      </c>
      <c r="AC47" s="22">
        <v>1.6626000000000001</v>
      </c>
      <c r="AD47">
        <f t="shared" si="4"/>
        <v>15.957599999999999</v>
      </c>
      <c r="AE47">
        <f t="shared" si="5"/>
        <v>26.548180391999999</v>
      </c>
      <c r="AF47" s="9"/>
      <c r="AG47" s="22">
        <v>8.6364700000000003E-2</v>
      </c>
      <c r="AH47" s="22">
        <v>309.911</v>
      </c>
      <c r="AI47" s="22">
        <v>-1.7080700000000001E-2</v>
      </c>
      <c r="AJ47" s="22">
        <v>37</v>
      </c>
      <c r="AK47" s="22">
        <v>8.5906999999999997E-2</v>
      </c>
      <c r="AL47">
        <f t="shared" si="6"/>
        <v>17.0807</v>
      </c>
      <c r="AM47">
        <f t="shared" si="7"/>
        <v>1.4751695312900002</v>
      </c>
      <c r="AP47" s="9"/>
      <c r="AQ47" s="22">
        <v>1.66367</v>
      </c>
      <c r="AR47" s="22">
        <v>357.875</v>
      </c>
      <c r="AS47" s="22">
        <v>-1.57349E-2</v>
      </c>
      <c r="AT47" s="22">
        <v>37</v>
      </c>
      <c r="AU47" s="22">
        <v>1.6629</v>
      </c>
      <c r="AV47">
        <f t="shared" si="8"/>
        <v>15.7349</v>
      </c>
      <c r="AW47">
        <f t="shared" si="9"/>
        <v>26.177681083</v>
      </c>
      <c r="AX47" s="9"/>
      <c r="AY47" s="22">
        <v>8.6364700000000003E-2</v>
      </c>
      <c r="AZ47" s="22">
        <v>411.483</v>
      </c>
      <c r="BA47" s="22">
        <v>-1.7135600000000001E-2</v>
      </c>
      <c r="BB47" s="22">
        <v>37</v>
      </c>
      <c r="BC47" s="22">
        <v>8.5754399999999995E-2</v>
      </c>
      <c r="BD47">
        <f t="shared" si="10"/>
        <v>17.1356</v>
      </c>
      <c r="BE47">
        <f t="shared" si="11"/>
        <v>1.4799109533200001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53.422699999999999</v>
      </c>
      <c r="I48" s="22">
        <v>-1.6162099999999999E-2</v>
      </c>
      <c r="J48" s="22">
        <v>38</v>
      </c>
      <c r="K48" s="22">
        <v>1.65771</v>
      </c>
      <c r="L48">
        <f t="shared" si="0"/>
        <v>16.162099999999999</v>
      </c>
      <c r="M48">
        <f t="shared" si="1"/>
        <v>26.806943922999999</v>
      </c>
      <c r="N48" s="9"/>
      <c r="O48" s="22">
        <v>9.1400099999999998E-2</v>
      </c>
      <c r="P48" s="22">
        <v>139.92099999999999</v>
      </c>
      <c r="Q48" s="22">
        <v>-1.71509E-2</v>
      </c>
      <c r="R48" s="22">
        <v>38</v>
      </c>
      <c r="S48" s="22">
        <v>9.0637200000000001E-2</v>
      </c>
      <c r="T48">
        <f t="shared" si="2"/>
        <v>17.1509</v>
      </c>
      <c r="U48">
        <f t="shared" si="3"/>
        <v>1.5675939750899999</v>
      </c>
      <c r="X48" s="9"/>
      <c r="Y48" s="22">
        <v>1.65863</v>
      </c>
      <c r="Z48" s="22">
        <v>209.66</v>
      </c>
      <c r="AA48" s="22">
        <v>-1.6043100000000001E-2</v>
      </c>
      <c r="AB48" s="22">
        <v>38</v>
      </c>
      <c r="AC48" s="22">
        <v>1.65741</v>
      </c>
      <c r="AD48">
        <f t="shared" si="4"/>
        <v>16.043100000000003</v>
      </c>
      <c r="AE48">
        <f t="shared" si="5"/>
        <v>26.609566953000005</v>
      </c>
      <c r="AF48" s="9"/>
      <c r="AG48" s="22">
        <v>9.1400099999999998E-2</v>
      </c>
      <c r="AH48" s="22">
        <v>310.012</v>
      </c>
      <c r="AI48" s="22">
        <v>-1.7077599999999998E-2</v>
      </c>
      <c r="AJ48" s="22">
        <v>38</v>
      </c>
      <c r="AK48" s="22">
        <v>9.0881299999999998E-2</v>
      </c>
      <c r="AL48">
        <f t="shared" si="6"/>
        <v>17.077599999999997</v>
      </c>
      <c r="AM48">
        <f t="shared" si="7"/>
        <v>1.5608943477599997</v>
      </c>
      <c r="AP48" s="9"/>
      <c r="AQ48" s="22">
        <v>1.65863</v>
      </c>
      <c r="AR48" s="22">
        <v>357.976</v>
      </c>
      <c r="AS48" s="22">
        <v>-1.5820299999999999E-2</v>
      </c>
      <c r="AT48" s="22">
        <v>38</v>
      </c>
      <c r="AU48" s="22">
        <v>1.65802</v>
      </c>
      <c r="AV48">
        <f t="shared" si="8"/>
        <v>15.8203</v>
      </c>
      <c r="AW48">
        <f t="shared" si="9"/>
        <v>26.240024189</v>
      </c>
      <c r="AX48" s="9"/>
      <c r="AY48" s="22">
        <v>9.1400099999999998E-2</v>
      </c>
      <c r="AZ48" s="22">
        <v>411.58300000000003</v>
      </c>
      <c r="BA48" s="22">
        <v>-1.7129499999999999E-2</v>
      </c>
      <c r="BB48" s="22">
        <v>38</v>
      </c>
      <c r="BC48" s="22">
        <v>9.0637200000000001E-2</v>
      </c>
      <c r="BD48">
        <f t="shared" si="10"/>
        <v>17.1295</v>
      </c>
      <c r="BE48">
        <f t="shared" si="11"/>
        <v>1.56563801295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53.523400000000002</v>
      </c>
      <c r="I49" s="22">
        <v>-1.6235400000000001E-2</v>
      </c>
      <c r="J49" s="22">
        <v>39</v>
      </c>
      <c r="K49" s="22">
        <v>1.6525300000000001</v>
      </c>
      <c r="L49">
        <f t="shared" si="0"/>
        <v>16.235400000000002</v>
      </c>
      <c r="M49">
        <f t="shared" si="1"/>
        <v>26.846695086</v>
      </c>
      <c r="N49" s="9"/>
      <c r="O49" s="22">
        <v>9.6435499999999993E-2</v>
      </c>
      <c r="P49" s="22">
        <v>140.02199999999999</v>
      </c>
      <c r="Q49" s="22">
        <v>-1.71509E-2</v>
      </c>
      <c r="R49" s="22">
        <v>39</v>
      </c>
      <c r="S49" s="22">
        <v>9.5764199999999994E-2</v>
      </c>
      <c r="T49">
        <f t="shared" si="2"/>
        <v>17.1509</v>
      </c>
      <c r="U49">
        <f t="shared" si="3"/>
        <v>1.6539556169499998</v>
      </c>
      <c r="X49" s="9"/>
      <c r="Y49" s="22">
        <v>1.6535899999999999</v>
      </c>
      <c r="Z49" s="22">
        <v>209.761</v>
      </c>
      <c r="AA49" s="22">
        <v>-1.6098000000000001E-2</v>
      </c>
      <c r="AB49" s="22">
        <v>39</v>
      </c>
      <c r="AC49" s="22">
        <v>1.6525300000000001</v>
      </c>
      <c r="AD49">
        <f t="shared" si="4"/>
        <v>16.098000000000003</v>
      </c>
      <c r="AE49">
        <f t="shared" si="5"/>
        <v>26.619491820000004</v>
      </c>
      <c r="AF49" s="9"/>
      <c r="AG49" s="22">
        <v>9.6435499999999993E-2</v>
      </c>
      <c r="AH49" s="22">
        <v>310.113</v>
      </c>
      <c r="AI49" s="22">
        <v>-1.7086799999999999E-2</v>
      </c>
      <c r="AJ49" s="22">
        <v>39</v>
      </c>
      <c r="AK49" s="22">
        <v>9.5916699999999994E-2</v>
      </c>
      <c r="AL49">
        <f t="shared" si="6"/>
        <v>17.0868</v>
      </c>
      <c r="AM49">
        <f t="shared" si="7"/>
        <v>1.6477741013999998</v>
      </c>
      <c r="AP49" s="9"/>
      <c r="AQ49" s="22">
        <v>1.6535899999999999</v>
      </c>
      <c r="AR49" s="22">
        <v>358.07600000000002</v>
      </c>
      <c r="AS49" s="22">
        <v>-1.59119E-2</v>
      </c>
      <c r="AT49" s="22">
        <v>39</v>
      </c>
      <c r="AU49" s="22">
        <v>1.65283</v>
      </c>
      <c r="AV49">
        <f t="shared" si="8"/>
        <v>15.911899999999999</v>
      </c>
      <c r="AW49">
        <f t="shared" si="9"/>
        <v>26.311758720999997</v>
      </c>
      <c r="AX49" s="9"/>
      <c r="AY49" s="22">
        <v>9.6435499999999993E-2</v>
      </c>
      <c r="AZ49" s="22">
        <v>411.68400000000003</v>
      </c>
      <c r="BA49" s="22">
        <v>-1.7141699999999999E-2</v>
      </c>
      <c r="BB49" s="22">
        <v>39</v>
      </c>
      <c r="BC49" s="22">
        <v>9.6130400000000005E-2</v>
      </c>
      <c r="BD49">
        <f t="shared" si="10"/>
        <v>17.1417</v>
      </c>
      <c r="BE49">
        <f t="shared" si="11"/>
        <v>1.65306841035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53.624099999999999</v>
      </c>
      <c r="I50" s="22">
        <v>-1.6287200000000002E-2</v>
      </c>
      <c r="J50" s="22">
        <v>40</v>
      </c>
      <c r="K50" s="22">
        <v>1.64764</v>
      </c>
      <c r="L50">
        <f t="shared" si="0"/>
        <v>16.287200000000002</v>
      </c>
      <c r="M50">
        <f t="shared" si="1"/>
        <v>26.850426432000003</v>
      </c>
      <c r="N50" s="9"/>
      <c r="O50" s="22">
        <v>0.10147100000000001</v>
      </c>
      <c r="P50" s="22">
        <v>140.12299999999999</v>
      </c>
      <c r="Q50" s="22">
        <v>-1.71539E-2</v>
      </c>
      <c r="R50" s="22">
        <v>40</v>
      </c>
      <c r="S50" s="22">
        <v>0.100983</v>
      </c>
      <c r="T50">
        <f t="shared" si="2"/>
        <v>17.1539</v>
      </c>
      <c r="U50">
        <f t="shared" si="3"/>
        <v>1.7406233869000001</v>
      </c>
      <c r="X50" s="9"/>
      <c r="Y50" s="22">
        <v>1.64856</v>
      </c>
      <c r="Z50" s="22">
        <v>209.86199999999999</v>
      </c>
      <c r="AA50" s="22">
        <v>-1.6165200000000001E-2</v>
      </c>
      <c r="AB50" s="22">
        <v>40</v>
      </c>
      <c r="AC50" s="22">
        <v>1.64764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310.21300000000002</v>
      </c>
      <c r="AI50" s="22">
        <v>-1.7089799999999999E-2</v>
      </c>
      <c r="AJ50" s="22">
        <v>40</v>
      </c>
      <c r="AK50" s="22">
        <v>0.10083</v>
      </c>
      <c r="AL50">
        <f t="shared" si="6"/>
        <v>17.0898</v>
      </c>
      <c r="AM50">
        <f t="shared" si="7"/>
        <v>1.7341190958000001</v>
      </c>
      <c r="AP50" s="9"/>
      <c r="AQ50" s="22">
        <v>1.64856</v>
      </c>
      <c r="AR50" s="22">
        <v>358.17700000000002</v>
      </c>
      <c r="AS50" s="22">
        <v>-1.5991200000000001E-2</v>
      </c>
      <c r="AT50" s="22">
        <v>40</v>
      </c>
      <c r="AU50" s="22">
        <v>1.64703</v>
      </c>
      <c r="AV50">
        <f t="shared" si="8"/>
        <v>15.991200000000001</v>
      </c>
      <c r="AW50">
        <f t="shared" si="9"/>
        <v>26.362452672000003</v>
      </c>
      <c r="AX50" s="9"/>
      <c r="AY50" s="22">
        <v>0.10147100000000001</v>
      </c>
      <c r="AZ50" s="22">
        <v>411.78500000000003</v>
      </c>
      <c r="BA50" s="22">
        <v>-1.71387E-2</v>
      </c>
      <c r="BB50" s="22">
        <v>40</v>
      </c>
      <c r="BC50" s="22">
        <v>0.100677</v>
      </c>
      <c r="BD50">
        <f t="shared" si="10"/>
        <v>17.1387</v>
      </c>
      <c r="BE50">
        <f t="shared" si="11"/>
        <v>1.7390810277000002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53.724800000000002</v>
      </c>
      <c r="I51" s="22">
        <v>-1.63208E-2</v>
      </c>
      <c r="J51" s="22">
        <v>41</v>
      </c>
      <c r="K51" s="22">
        <v>1.64246</v>
      </c>
      <c r="L51">
        <f t="shared" si="0"/>
        <v>16.320799999999998</v>
      </c>
      <c r="M51">
        <f t="shared" si="1"/>
        <v>26.823561215999998</v>
      </c>
      <c r="N51" s="9"/>
      <c r="O51" s="22">
        <v>0.106506</v>
      </c>
      <c r="P51" s="22">
        <v>140.22300000000001</v>
      </c>
      <c r="Q51" s="22">
        <v>-1.71539E-2</v>
      </c>
      <c r="R51" s="22">
        <v>41</v>
      </c>
      <c r="S51" s="22">
        <v>0.105713</v>
      </c>
      <c r="T51">
        <f t="shared" si="2"/>
        <v>17.1539</v>
      </c>
      <c r="U51">
        <f t="shared" si="3"/>
        <v>1.8269932734000001</v>
      </c>
      <c r="X51" s="9"/>
      <c r="Y51" s="22">
        <v>1.6435200000000001</v>
      </c>
      <c r="Z51" s="22">
        <v>209.96199999999999</v>
      </c>
      <c r="AA51" s="22">
        <v>-1.6229199999999999E-2</v>
      </c>
      <c r="AB51" s="22">
        <v>41</v>
      </c>
      <c r="AC51" s="22">
        <v>1.64246</v>
      </c>
      <c r="AD51">
        <f t="shared" si="4"/>
        <v>16.229199999999999</v>
      </c>
      <c r="AE51">
        <f t="shared" si="5"/>
        <v>26.673014783999999</v>
      </c>
      <c r="AF51" s="9"/>
      <c r="AG51" s="22">
        <v>0.106506</v>
      </c>
      <c r="AH51" s="22">
        <v>310.31400000000002</v>
      </c>
      <c r="AI51" s="22">
        <v>-1.7077599999999998E-2</v>
      </c>
      <c r="AJ51" s="22">
        <v>41</v>
      </c>
      <c r="AK51" s="22">
        <v>0.10592699999999999</v>
      </c>
      <c r="AL51">
        <f t="shared" si="6"/>
        <v>17.077599999999997</v>
      </c>
      <c r="AM51">
        <f t="shared" si="7"/>
        <v>1.8188668655999998</v>
      </c>
      <c r="AP51" s="9"/>
      <c r="AQ51" s="22">
        <v>1.6435200000000001</v>
      </c>
      <c r="AR51" s="22">
        <v>358.27800000000002</v>
      </c>
      <c r="AS51" s="22">
        <v>-1.6058300000000001E-2</v>
      </c>
      <c r="AT51" s="22">
        <v>41</v>
      </c>
      <c r="AU51" s="22">
        <v>1.64276</v>
      </c>
      <c r="AV51">
        <f t="shared" si="8"/>
        <v>16.058300000000003</v>
      </c>
      <c r="AW51">
        <f t="shared" si="9"/>
        <v>26.392137216000005</v>
      </c>
      <c r="AX51" s="9"/>
      <c r="AY51" s="22">
        <v>0.106506</v>
      </c>
      <c r="AZ51" s="22">
        <v>411.88600000000002</v>
      </c>
      <c r="BA51" s="22">
        <v>-1.7135600000000001E-2</v>
      </c>
      <c r="BB51" s="22">
        <v>41</v>
      </c>
      <c r="BC51" s="22">
        <v>0.105957</v>
      </c>
      <c r="BD51">
        <f t="shared" si="10"/>
        <v>17.1356</v>
      </c>
      <c r="BE51">
        <f t="shared" si="11"/>
        <v>1.8250442136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53.825499999999998</v>
      </c>
      <c r="I52" s="22">
        <v>-1.6354400000000002E-2</v>
      </c>
      <c r="J52" s="22">
        <v>42</v>
      </c>
      <c r="K52" s="22">
        <v>1.63788</v>
      </c>
      <c r="L52">
        <f t="shared" si="0"/>
        <v>16.354400000000002</v>
      </c>
      <c r="M52">
        <f t="shared" si="1"/>
        <v>26.796520856000004</v>
      </c>
      <c r="N52" s="9"/>
      <c r="O52" s="22">
        <v>0.111542</v>
      </c>
      <c r="P52" s="22">
        <v>140.32400000000001</v>
      </c>
      <c r="Q52" s="22">
        <v>-1.71539E-2</v>
      </c>
      <c r="R52" s="22">
        <v>42</v>
      </c>
      <c r="S52" s="22">
        <v>0.11083999999999999</v>
      </c>
      <c r="T52">
        <f t="shared" si="2"/>
        <v>17.1539</v>
      </c>
      <c r="U52">
        <f t="shared" si="3"/>
        <v>1.9133803138000001</v>
      </c>
      <c r="X52" s="9"/>
      <c r="Y52" s="22">
        <v>1.63849</v>
      </c>
      <c r="Z52" s="22">
        <v>210.06299999999999</v>
      </c>
      <c r="AA52" s="22">
        <v>-1.6299399999999999E-2</v>
      </c>
      <c r="AB52" s="22">
        <v>42</v>
      </c>
      <c r="AC52" s="22">
        <v>1.63788</v>
      </c>
      <c r="AD52">
        <f t="shared" si="4"/>
        <v>16.299399999999999</v>
      </c>
      <c r="AE52">
        <f t="shared" si="5"/>
        <v>26.706403905999998</v>
      </c>
      <c r="AF52" s="9"/>
      <c r="AG52" s="22">
        <v>0.111542</v>
      </c>
      <c r="AH52" s="22">
        <v>310.41500000000002</v>
      </c>
      <c r="AI52" s="22">
        <v>-1.7080700000000001E-2</v>
      </c>
      <c r="AJ52" s="22">
        <v>42</v>
      </c>
      <c r="AK52" s="22">
        <v>0.110901</v>
      </c>
      <c r="AL52">
        <f t="shared" si="6"/>
        <v>17.0807</v>
      </c>
      <c r="AM52">
        <f t="shared" si="7"/>
        <v>1.9052154394</v>
      </c>
      <c r="AP52" s="9"/>
      <c r="AQ52" s="22">
        <v>1.63849</v>
      </c>
      <c r="AR52" s="22">
        <v>358.37799999999999</v>
      </c>
      <c r="AS52" s="22">
        <v>-1.6137700000000001E-2</v>
      </c>
      <c r="AT52" s="22">
        <v>42</v>
      </c>
      <c r="AU52" s="22">
        <v>1.63727</v>
      </c>
      <c r="AV52">
        <f t="shared" si="8"/>
        <v>16.137700000000002</v>
      </c>
      <c r="AW52">
        <f t="shared" si="9"/>
        <v>26.441460073000005</v>
      </c>
      <c r="AX52" s="9"/>
      <c r="AY52" s="22">
        <v>0.111542</v>
      </c>
      <c r="AZ52" s="22">
        <v>411.98599999999999</v>
      </c>
      <c r="BA52" s="22">
        <v>-1.7129499999999999E-2</v>
      </c>
      <c r="BB52" s="22">
        <v>42</v>
      </c>
      <c r="BC52" s="22">
        <v>0.110779</v>
      </c>
      <c r="BD52">
        <f t="shared" si="10"/>
        <v>17.1295</v>
      </c>
      <c r="BE52">
        <f t="shared" si="11"/>
        <v>1.9106586890000001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53.926200000000001</v>
      </c>
      <c r="I53" s="22">
        <v>-1.6397100000000001E-2</v>
      </c>
      <c r="J53" s="22">
        <v>43</v>
      </c>
      <c r="K53" s="22">
        <v>1.63239</v>
      </c>
      <c r="L53">
        <f t="shared" si="0"/>
        <v>16.397100000000002</v>
      </c>
      <c r="M53">
        <f t="shared" si="1"/>
        <v>26.783842995000004</v>
      </c>
      <c r="N53" s="9"/>
      <c r="O53" s="22">
        <v>0.116577</v>
      </c>
      <c r="P53" s="22">
        <v>140.42500000000001</v>
      </c>
      <c r="Q53" s="22">
        <v>-1.7175300000000001E-2</v>
      </c>
      <c r="R53" s="22">
        <v>43</v>
      </c>
      <c r="S53" s="22">
        <v>0.115906</v>
      </c>
      <c r="T53">
        <f t="shared" si="2"/>
        <v>17.1753</v>
      </c>
      <c r="U53">
        <f t="shared" si="3"/>
        <v>2.0022449481</v>
      </c>
      <c r="X53" s="9"/>
      <c r="Y53" s="22">
        <v>1.6334500000000001</v>
      </c>
      <c r="Z53" s="22">
        <v>210.16399999999999</v>
      </c>
      <c r="AA53" s="22">
        <v>-1.6342200000000001E-2</v>
      </c>
      <c r="AB53" s="22">
        <v>43</v>
      </c>
      <c r="AC53" s="22">
        <v>1.63269</v>
      </c>
      <c r="AD53">
        <f t="shared" si="4"/>
        <v>16.342200000000002</v>
      </c>
      <c r="AE53">
        <f t="shared" si="5"/>
        <v>26.694166590000005</v>
      </c>
      <c r="AF53" s="9"/>
      <c r="AG53" s="22">
        <v>0.116577</v>
      </c>
      <c r="AH53" s="22">
        <v>310.51499999999999</v>
      </c>
      <c r="AI53" s="22">
        <v>-1.7086799999999999E-2</v>
      </c>
      <c r="AJ53" s="22">
        <v>43</v>
      </c>
      <c r="AK53" s="22">
        <v>0.115845</v>
      </c>
      <c r="AL53">
        <f t="shared" si="6"/>
        <v>17.0868</v>
      </c>
      <c r="AM53">
        <f t="shared" si="7"/>
        <v>1.9919278836000001</v>
      </c>
      <c r="AP53" s="9"/>
      <c r="AQ53" s="22">
        <v>1.6334500000000001</v>
      </c>
      <c r="AR53" s="22">
        <v>358.47899999999998</v>
      </c>
      <c r="AS53" s="22">
        <v>-1.61957E-2</v>
      </c>
      <c r="AT53" s="22">
        <v>43</v>
      </c>
      <c r="AU53" s="22">
        <v>1.63269</v>
      </c>
      <c r="AV53">
        <f t="shared" si="8"/>
        <v>16.195699999999999</v>
      </c>
      <c r="AW53">
        <f t="shared" si="9"/>
        <v>26.454866164999999</v>
      </c>
      <c r="AX53" s="9"/>
      <c r="AY53" s="22">
        <v>0.116577</v>
      </c>
      <c r="AZ53" s="22">
        <v>412.08699999999999</v>
      </c>
      <c r="BA53" s="22">
        <v>-1.7132600000000001E-2</v>
      </c>
      <c r="BB53" s="22">
        <v>43</v>
      </c>
      <c r="BC53" s="22">
        <v>0.115936</v>
      </c>
      <c r="BD53">
        <f t="shared" si="10"/>
        <v>17.1326</v>
      </c>
      <c r="BE53">
        <f t="shared" si="11"/>
        <v>1.9972671101999999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54.026899999999998</v>
      </c>
      <c r="I54" s="22">
        <v>-1.6448999999999998E-2</v>
      </c>
      <c r="J54" s="22">
        <v>44</v>
      </c>
      <c r="K54" s="22">
        <v>1.6274999999999999</v>
      </c>
      <c r="L54">
        <f t="shared" si="0"/>
        <v>16.448999999999998</v>
      </c>
      <c r="M54">
        <f t="shared" si="1"/>
        <v>26.785880579999997</v>
      </c>
      <c r="N54" s="9"/>
      <c r="O54" s="22">
        <v>0.121613</v>
      </c>
      <c r="P54" s="22">
        <v>140.52500000000001</v>
      </c>
      <c r="Q54" s="22">
        <v>-1.71661E-2</v>
      </c>
      <c r="R54" s="22">
        <v>44</v>
      </c>
      <c r="S54" s="22">
        <v>0.12094100000000001</v>
      </c>
      <c r="T54">
        <f t="shared" si="2"/>
        <v>17.1661</v>
      </c>
      <c r="U54">
        <f t="shared" si="3"/>
        <v>2.0876209192999999</v>
      </c>
      <c r="X54" s="9"/>
      <c r="Y54" s="22">
        <v>1.62842</v>
      </c>
      <c r="Z54" s="22">
        <v>210.26400000000001</v>
      </c>
      <c r="AA54" s="22">
        <v>-1.6400100000000001E-2</v>
      </c>
      <c r="AB54" s="22">
        <v>44</v>
      </c>
      <c r="AC54" s="22">
        <v>1.6274999999999999</v>
      </c>
      <c r="AD54">
        <f t="shared" si="4"/>
        <v>16.400100000000002</v>
      </c>
      <c r="AE54">
        <f t="shared" si="5"/>
        <v>26.706250842000003</v>
      </c>
      <c r="AF54" s="9"/>
      <c r="AG54" s="22">
        <v>0.121613</v>
      </c>
      <c r="AH54" s="22">
        <v>310.61599999999999</v>
      </c>
      <c r="AI54" s="22">
        <v>-1.7086799999999999E-2</v>
      </c>
      <c r="AJ54" s="22">
        <v>44</v>
      </c>
      <c r="AK54" s="22">
        <v>0.120758</v>
      </c>
      <c r="AL54">
        <f t="shared" si="6"/>
        <v>17.0868</v>
      </c>
      <c r="AM54">
        <f t="shared" si="7"/>
        <v>2.0779770084</v>
      </c>
      <c r="AP54" s="9"/>
      <c r="AQ54" s="22">
        <v>1.62842</v>
      </c>
      <c r="AR54" s="22">
        <v>358.58</v>
      </c>
      <c r="AS54" s="22">
        <v>-1.6253699999999999E-2</v>
      </c>
      <c r="AT54" s="22">
        <v>44</v>
      </c>
      <c r="AU54" s="22">
        <v>1.6268899999999999</v>
      </c>
      <c r="AV54">
        <f t="shared" si="8"/>
        <v>16.253699999999998</v>
      </c>
      <c r="AW54">
        <f t="shared" si="9"/>
        <v>26.467850153999997</v>
      </c>
      <c r="AX54" s="9"/>
      <c r="AY54" s="22">
        <v>0.121613</v>
      </c>
      <c r="AZ54" s="22">
        <v>412.18799999999999</v>
      </c>
      <c r="BA54" s="22">
        <v>-1.7132600000000001E-2</v>
      </c>
      <c r="BB54" s="22">
        <v>44</v>
      </c>
      <c r="BC54" s="22">
        <v>0.121124</v>
      </c>
      <c r="BD54">
        <f t="shared" si="10"/>
        <v>17.1326</v>
      </c>
      <c r="BE54">
        <f t="shared" si="11"/>
        <v>2.0835468838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54.127699999999997</v>
      </c>
      <c r="I55" s="22">
        <v>-1.6488599999999999E-2</v>
      </c>
      <c r="J55" s="22">
        <v>45</v>
      </c>
      <c r="K55" s="22">
        <v>1.62201</v>
      </c>
      <c r="L55">
        <f t="shared" si="0"/>
        <v>16.488599999999998</v>
      </c>
      <c r="M55">
        <f t="shared" si="1"/>
        <v>26.767263467999999</v>
      </c>
      <c r="N55" s="9"/>
      <c r="O55" s="22">
        <v>0.12664800000000001</v>
      </c>
      <c r="P55" s="22">
        <v>140.626</v>
      </c>
      <c r="Q55" s="22">
        <v>-1.7169199999999999E-2</v>
      </c>
      <c r="R55" s="22">
        <v>45</v>
      </c>
      <c r="S55" s="22">
        <v>0.12582399999999999</v>
      </c>
      <c r="T55">
        <f t="shared" si="2"/>
        <v>17.1692</v>
      </c>
      <c r="U55">
        <f t="shared" si="3"/>
        <v>2.1744448416000002</v>
      </c>
      <c r="X55" s="9"/>
      <c r="Y55" s="22">
        <v>1.62338</v>
      </c>
      <c r="Z55" s="22">
        <v>210.36500000000001</v>
      </c>
      <c r="AA55" s="22">
        <v>-1.6436800000000001E-2</v>
      </c>
      <c r="AB55" s="22">
        <v>45</v>
      </c>
      <c r="AC55" s="22">
        <v>1.62262</v>
      </c>
      <c r="AD55">
        <f t="shared" si="4"/>
        <v>16.436800000000002</v>
      </c>
      <c r="AE55">
        <f t="shared" si="5"/>
        <v>26.683172384000002</v>
      </c>
      <c r="AF55" s="9"/>
      <c r="AG55" s="22">
        <v>0.12664800000000001</v>
      </c>
      <c r="AH55" s="22">
        <v>310.71699999999998</v>
      </c>
      <c r="AI55" s="22">
        <v>-1.7086799999999999E-2</v>
      </c>
      <c r="AJ55" s="22">
        <v>45</v>
      </c>
      <c r="AK55" s="22">
        <v>0.12606800000000001</v>
      </c>
      <c r="AL55">
        <f t="shared" si="6"/>
        <v>17.0868</v>
      </c>
      <c r="AM55">
        <f t="shared" si="7"/>
        <v>2.1640090464000004</v>
      </c>
      <c r="AP55" s="9"/>
      <c r="AQ55" s="22">
        <v>1.62338</v>
      </c>
      <c r="AR55" s="22">
        <v>358.68099999999998</v>
      </c>
      <c r="AS55" s="22">
        <v>-1.6311599999999999E-2</v>
      </c>
      <c r="AT55" s="22">
        <v>45</v>
      </c>
      <c r="AU55" s="22">
        <v>1.62201</v>
      </c>
      <c r="AV55">
        <f t="shared" si="8"/>
        <v>16.311599999999999</v>
      </c>
      <c r="AW55">
        <f t="shared" si="9"/>
        <v>26.479925207999997</v>
      </c>
      <c r="AX55" s="9"/>
      <c r="AY55" s="22">
        <v>0.12664800000000001</v>
      </c>
      <c r="AZ55" s="22">
        <v>412.28800000000001</v>
      </c>
      <c r="BA55" s="22">
        <v>-1.7135600000000001E-2</v>
      </c>
      <c r="BB55" s="22">
        <v>45</v>
      </c>
      <c r="BC55" s="22">
        <v>0.12606800000000001</v>
      </c>
      <c r="BD55">
        <f t="shared" si="10"/>
        <v>17.1356</v>
      </c>
      <c r="BE55">
        <f t="shared" si="11"/>
        <v>2.1701894688000003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54.228400000000001</v>
      </c>
      <c r="I56" s="22">
        <v>-1.65253E-2</v>
      </c>
      <c r="J56" s="22">
        <v>46</v>
      </c>
      <c r="K56" s="22">
        <v>1.61835</v>
      </c>
      <c r="L56">
        <f t="shared" si="0"/>
        <v>16.525300000000001</v>
      </c>
      <c r="M56">
        <f t="shared" si="1"/>
        <v>26.743719255000002</v>
      </c>
      <c r="N56" s="9"/>
      <c r="O56" s="22">
        <v>0.13168299999999999</v>
      </c>
      <c r="P56" s="22">
        <v>140.727</v>
      </c>
      <c r="Q56" s="22">
        <v>-1.7163100000000001E-2</v>
      </c>
      <c r="R56" s="22">
        <v>46</v>
      </c>
      <c r="S56" s="22">
        <v>0.131073</v>
      </c>
      <c r="T56">
        <f t="shared" si="2"/>
        <v>17.1631</v>
      </c>
      <c r="U56">
        <f t="shared" si="3"/>
        <v>2.2600884972999999</v>
      </c>
      <c r="X56" s="9"/>
      <c r="Y56" s="22">
        <v>1.61835</v>
      </c>
      <c r="Z56" s="22">
        <v>210.46600000000001</v>
      </c>
      <c r="AA56" s="22">
        <v>-1.64856E-2</v>
      </c>
      <c r="AB56" s="22">
        <v>46</v>
      </c>
      <c r="AC56" s="22">
        <v>1.61774</v>
      </c>
      <c r="AD56">
        <f t="shared" si="4"/>
        <v>16.485599999999998</v>
      </c>
      <c r="AE56">
        <f t="shared" si="5"/>
        <v>26.679470759999997</v>
      </c>
      <c r="AF56" s="9"/>
      <c r="AG56" s="22">
        <v>0.13168299999999999</v>
      </c>
      <c r="AH56" s="22">
        <v>310.81799999999998</v>
      </c>
      <c r="AI56" s="22">
        <v>-1.7077599999999998E-2</v>
      </c>
      <c r="AJ56" s="22">
        <v>46</v>
      </c>
      <c r="AK56" s="22">
        <v>0.13095100000000001</v>
      </c>
      <c r="AL56">
        <f t="shared" si="6"/>
        <v>17.077599999999997</v>
      </c>
      <c r="AM56">
        <f t="shared" si="7"/>
        <v>2.2488296007999993</v>
      </c>
      <c r="AP56" s="9"/>
      <c r="AQ56" s="22">
        <v>1.61835</v>
      </c>
      <c r="AR56" s="22">
        <v>358.78100000000001</v>
      </c>
      <c r="AS56" s="22">
        <v>-1.6357400000000001E-2</v>
      </c>
      <c r="AT56" s="22">
        <v>46</v>
      </c>
      <c r="AU56" s="22">
        <v>1.61713</v>
      </c>
      <c r="AV56">
        <f t="shared" si="8"/>
        <v>16.357400000000002</v>
      </c>
      <c r="AW56">
        <f t="shared" si="9"/>
        <v>26.471998290000002</v>
      </c>
      <c r="AX56" s="9"/>
      <c r="AY56" s="22">
        <v>0.13168299999999999</v>
      </c>
      <c r="AZ56" s="22">
        <v>412.38900000000001</v>
      </c>
      <c r="BA56" s="22">
        <v>-1.71387E-2</v>
      </c>
      <c r="BB56" s="22">
        <v>46</v>
      </c>
      <c r="BC56" s="22">
        <v>0.131104</v>
      </c>
      <c r="BD56">
        <f t="shared" si="10"/>
        <v>17.1387</v>
      </c>
      <c r="BE56">
        <f t="shared" si="11"/>
        <v>2.2568754320999997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54.329099999999997</v>
      </c>
      <c r="I57" s="22">
        <v>-1.6561900000000001E-2</v>
      </c>
      <c r="J57" s="22">
        <v>47</v>
      </c>
      <c r="K57" s="22">
        <v>1.6119399999999999</v>
      </c>
      <c r="L57">
        <f t="shared" si="0"/>
        <v>16.561900000000001</v>
      </c>
      <c r="M57">
        <f t="shared" si="1"/>
        <v>26.719478889000001</v>
      </c>
      <c r="N57" s="9"/>
      <c r="O57" s="22">
        <v>0.13671900000000001</v>
      </c>
      <c r="P57" s="22">
        <v>140.827</v>
      </c>
      <c r="Q57" s="22">
        <v>-1.7163100000000001E-2</v>
      </c>
      <c r="R57" s="22">
        <v>47</v>
      </c>
      <c r="S57" s="22">
        <v>0.13626099999999999</v>
      </c>
      <c r="T57">
        <f t="shared" si="2"/>
        <v>17.1631</v>
      </c>
      <c r="U57">
        <f t="shared" si="3"/>
        <v>2.3465218689</v>
      </c>
      <c r="X57" s="9"/>
      <c r="Y57" s="22">
        <v>1.61331</v>
      </c>
      <c r="Z57" s="22">
        <v>210.56700000000001</v>
      </c>
      <c r="AA57" s="22">
        <v>-1.6519200000000001E-2</v>
      </c>
      <c r="AB57" s="22">
        <v>47</v>
      </c>
      <c r="AC57" s="22">
        <v>1.6128499999999999</v>
      </c>
      <c r="AD57">
        <f t="shared" si="4"/>
        <v>16.519200000000001</v>
      </c>
      <c r="AE57">
        <f t="shared" si="5"/>
        <v>26.650590552000004</v>
      </c>
      <c r="AF57" s="9"/>
      <c r="AG57" s="22">
        <v>0.13671900000000001</v>
      </c>
      <c r="AH57" s="22">
        <v>310.91800000000001</v>
      </c>
      <c r="AI57" s="22">
        <v>-1.7092900000000001E-2</v>
      </c>
      <c r="AJ57" s="22">
        <v>47</v>
      </c>
      <c r="AK57" s="22">
        <v>0.135986</v>
      </c>
      <c r="AL57">
        <f t="shared" si="6"/>
        <v>17.0929</v>
      </c>
      <c r="AM57">
        <f t="shared" si="7"/>
        <v>2.3369241950999999</v>
      </c>
      <c r="AP57" s="9"/>
      <c r="AQ57" s="22">
        <v>1.61331</v>
      </c>
      <c r="AR57" s="22">
        <v>358.88200000000001</v>
      </c>
      <c r="AS57" s="22">
        <v>-1.6397100000000001E-2</v>
      </c>
      <c r="AT57" s="22">
        <v>47</v>
      </c>
      <c r="AU57" s="22">
        <v>1.6125499999999999</v>
      </c>
      <c r="AV57">
        <f t="shared" si="8"/>
        <v>16.397100000000002</v>
      </c>
      <c r="AW57">
        <f t="shared" si="9"/>
        <v>26.453605401000004</v>
      </c>
      <c r="AX57" s="9"/>
      <c r="AY57" s="22">
        <v>0.13671900000000001</v>
      </c>
      <c r="AZ57" s="22">
        <v>412.49</v>
      </c>
      <c r="BA57" s="22">
        <v>-1.7132600000000001E-2</v>
      </c>
      <c r="BB57" s="22">
        <v>47</v>
      </c>
      <c r="BC57" s="22">
        <v>0.13589499999999999</v>
      </c>
      <c r="BD57">
        <f t="shared" si="10"/>
        <v>17.1326</v>
      </c>
      <c r="BE57">
        <f t="shared" si="11"/>
        <v>2.3423519394000003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54.4298</v>
      </c>
      <c r="I58" s="22">
        <v>-1.6586299999999998E-2</v>
      </c>
      <c r="J58" s="22">
        <v>48</v>
      </c>
      <c r="K58" s="22">
        <v>1.6079699999999999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140.928</v>
      </c>
      <c r="Q58" s="22">
        <v>-1.7163100000000001E-2</v>
      </c>
      <c r="R58" s="22">
        <v>48</v>
      </c>
      <c r="S58" s="22">
        <v>0.141205</v>
      </c>
      <c r="T58">
        <f t="shared" si="2"/>
        <v>17.1631</v>
      </c>
      <c r="U58">
        <f t="shared" si="3"/>
        <v>2.4329380773999998</v>
      </c>
      <c r="X58" s="9"/>
      <c r="Y58" s="22">
        <v>1.6082799999999999</v>
      </c>
      <c r="Z58" s="22">
        <v>210.667</v>
      </c>
      <c r="AA58" s="22">
        <v>-1.6555799999999999E-2</v>
      </c>
      <c r="AB58" s="22">
        <v>48</v>
      </c>
      <c r="AC58" s="22">
        <v>1.6079699999999999</v>
      </c>
      <c r="AD58">
        <f t="shared" si="4"/>
        <v>16.555799999999998</v>
      </c>
      <c r="AE58">
        <f t="shared" si="5"/>
        <v>26.626362023999995</v>
      </c>
      <c r="AF58" s="9"/>
      <c r="AG58" s="22">
        <v>0.14175399999999999</v>
      </c>
      <c r="AH58" s="22">
        <v>311.01900000000001</v>
      </c>
      <c r="AI58" s="22">
        <v>-1.7092900000000001E-2</v>
      </c>
      <c r="AJ58" s="22">
        <v>48</v>
      </c>
      <c r="AK58" s="22">
        <v>0.14080799999999999</v>
      </c>
      <c r="AL58">
        <f t="shared" si="6"/>
        <v>17.0929</v>
      </c>
      <c r="AM58">
        <f t="shared" si="7"/>
        <v>2.4229869466</v>
      </c>
      <c r="AP58" s="9"/>
      <c r="AQ58" s="22">
        <v>1.6082799999999999</v>
      </c>
      <c r="AR58" s="22">
        <v>358.983</v>
      </c>
      <c r="AS58" s="22">
        <v>-1.6448999999999998E-2</v>
      </c>
      <c r="AT58" s="22">
        <v>48</v>
      </c>
      <c r="AU58" s="22">
        <v>1.6070599999999999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412.59100000000001</v>
      </c>
      <c r="BA58" s="22">
        <v>-1.71387E-2</v>
      </c>
      <c r="BB58" s="22">
        <v>48</v>
      </c>
      <c r="BC58" s="22">
        <v>0.141205</v>
      </c>
      <c r="BD58">
        <f t="shared" si="10"/>
        <v>17.1387</v>
      </c>
      <c r="BE58">
        <f t="shared" si="11"/>
        <v>2.4294792797999998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54.530500000000004</v>
      </c>
      <c r="I59" s="22">
        <v>-1.6601600000000001E-2</v>
      </c>
      <c r="J59" s="22">
        <v>49</v>
      </c>
      <c r="K59" s="22">
        <v>1.6024799999999999</v>
      </c>
      <c r="L59">
        <f t="shared" si="0"/>
        <v>16.601600000000001</v>
      </c>
      <c r="M59">
        <f t="shared" si="1"/>
        <v>26.616349184000001</v>
      </c>
      <c r="N59" s="9"/>
      <c r="O59" s="22">
        <v>0.14679</v>
      </c>
      <c r="P59" s="22">
        <v>141.029</v>
      </c>
      <c r="Q59" s="22">
        <v>-1.7172199999999999E-2</v>
      </c>
      <c r="R59" s="22">
        <v>49</v>
      </c>
      <c r="S59" s="22">
        <v>0.146118</v>
      </c>
      <c r="T59">
        <f t="shared" si="2"/>
        <v>17.1722</v>
      </c>
      <c r="U59">
        <f t="shared" si="3"/>
        <v>2.520707238</v>
      </c>
      <c r="X59" s="9"/>
      <c r="Y59" s="22">
        <v>1.60324</v>
      </c>
      <c r="Z59" s="22">
        <v>210.768</v>
      </c>
      <c r="AA59" s="22">
        <v>-1.6598499999999999E-2</v>
      </c>
      <c r="AB59" s="22">
        <v>49</v>
      </c>
      <c r="AC59" s="22">
        <v>1.6027800000000001</v>
      </c>
      <c r="AD59">
        <f t="shared" si="4"/>
        <v>16.598499999999998</v>
      </c>
      <c r="AE59">
        <f t="shared" si="5"/>
        <v>26.611379139999997</v>
      </c>
      <c r="AF59" s="9"/>
      <c r="AG59" s="22">
        <v>0.14679</v>
      </c>
      <c r="AH59" s="22">
        <v>311.12</v>
      </c>
      <c r="AI59" s="22">
        <v>-1.7089799999999999E-2</v>
      </c>
      <c r="AJ59" s="22">
        <v>49</v>
      </c>
      <c r="AK59" s="22">
        <v>0.146149</v>
      </c>
      <c r="AL59">
        <f t="shared" si="6"/>
        <v>17.0898</v>
      </c>
      <c r="AM59">
        <f t="shared" si="7"/>
        <v>2.5086117420000003</v>
      </c>
      <c r="AP59" s="9"/>
      <c r="AQ59" s="22">
        <v>1.60324</v>
      </c>
      <c r="AR59" s="22">
        <v>359.08300000000003</v>
      </c>
      <c r="AS59" s="22">
        <v>-1.6479500000000001E-2</v>
      </c>
      <c r="AT59" s="22">
        <v>49</v>
      </c>
      <c r="AU59" s="22">
        <v>1.6018699999999999</v>
      </c>
      <c r="AV59">
        <f t="shared" si="8"/>
        <v>16.479500000000002</v>
      </c>
      <c r="AW59">
        <f t="shared" si="9"/>
        <v>26.420593580000002</v>
      </c>
      <c r="AX59" s="9"/>
      <c r="AY59" s="22">
        <v>0.14679</v>
      </c>
      <c r="AZ59" s="22">
        <v>412.69099999999997</v>
      </c>
      <c r="BA59" s="22">
        <v>-1.7129499999999999E-2</v>
      </c>
      <c r="BB59" s="22">
        <v>49</v>
      </c>
      <c r="BC59" s="22">
        <v>0.14621000000000001</v>
      </c>
      <c r="BD59">
        <f t="shared" si="10"/>
        <v>17.1295</v>
      </c>
      <c r="BE59">
        <f t="shared" si="11"/>
        <v>2.5144393050000002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54.6312</v>
      </c>
      <c r="I60" s="22">
        <v>-1.6638199999999999E-2</v>
      </c>
      <c r="J60" s="22">
        <v>50</v>
      </c>
      <c r="K60" s="22">
        <v>1.5975999999999999</v>
      </c>
      <c r="L60">
        <f t="shared" si="0"/>
        <v>16.638199999999998</v>
      </c>
      <c r="M60">
        <f t="shared" si="1"/>
        <v>26.591337621999994</v>
      </c>
      <c r="N60" s="9"/>
      <c r="O60" s="22">
        <v>0.15182499999999999</v>
      </c>
      <c r="P60" s="22">
        <v>141.13</v>
      </c>
      <c r="Q60" s="22">
        <v>-1.7172199999999999E-2</v>
      </c>
      <c r="R60" s="22">
        <v>50</v>
      </c>
      <c r="S60" s="22">
        <v>0.15112300000000001</v>
      </c>
      <c r="T60">
        <f t="shared" si="2"/>
        <v>17.1722</v>
      </c>
      <c r="U60">
        <f t="shared" si="3"/>
        <v>2.607169265</v>
      </c>
      <c r="X60" s="9"/>
      <c r="Y60" s="22">
        <v>1.5982099999999999</v>
      </c>
      <c r="Z60" s="22">
        <v>210.869</v>
      </c>
      <c r="AA60" s="22">
        <v>-1.6598499999999999E-2</v>
      </c>
      <c r="AB60" s="22">
        <v>50</v>
      </c>
      <c r="AC60" s="22">
        <v>1.5975999999999999</v>
      </c>
      <c r="AD60">
        <f t="shared" si="4"/>
        <v>16.598499999999998</v>
      </c>
      <c r="AE60">
        <f t="shared" si="5"/>
        <v>26.527888684999994</v>
      </c>
      <c r="AF60" s="9"/>
      <c r="AG60" s="22">
        <v>0.15182499999999999</v>
      </c>
      <c r="AH60" s="22">
        <v>311.22000000000003</v>
      </c>
      <c r="AI60" s="22">
        <v>-1.7089799999999999E-2</v>
      </c>
      <c r="AJ60" s="22">
        <v>50</v>
      </c>
      <c r="AK60" s="22">
        <v>0.15118400000000001</v>
      </c>
      <c r="AL60">
        <f t="shared" si="6"/>
        <v>17.0898</v>
      </c>
      <c r="AM60">
        <f t="shared" si="7"/>
        <v>2.5946588849999999</v>
      </c>
      <c r="AP60" s="9"/>
      <c r="AQ60" s="22">
        <v>1.5982099999999999</v>
      </c>
      <c r="AR60" s="22">
        <v>359.18400000000003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412.79199999999997</v>
      </c>
      <c r="BA60" s="22">
        <v>-1.71387E-2</v>
      </c>
      <c r="BB60" s="22">
        <v>50</v>
      </c>
      <c r="BC60" s="22">
        <v>0.15118400000000001</v>
      </c>
      <c r="BD60">
        <f t="shared" si="10"/>
        <v>17.1387</v>
      </c>
      <c r="BE60">
        <f t="shared" si="11"/>
        <v>2.6020831274999998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54.731900000000003</v>
      </c>
      <c r="I61" s="22">
        <v>-1.66626E-2</v>
      </c>
      <c r="J61" s="22">
        <v>51</v>
      </c>
      <c r="K61" s="22">
        <v>1.5927100000000001</v>
      </c>
      <c r="L61">
        <f t="shared" si="0"/>
        <v>16.662600000000001</v>
      </c>
      <c r="M61">
        <f t="shared" si="1"/>
        <v>26.546354442000002</v>
      </c>
      <c r="N61" s="9"/>
      <c r="O61" s="22">
        <v>0.15686</v>
      </c>
      <c r="P61" s="22">
        <v>141.22999999999999</v>
      </c>
      <c r="Q61" s="22">
        <v>-1.7172199999999999E-2</v>
      </c>
      <c r="R61" s="22">
        <v>51</v>
      </c>
      <c r="S61" s="22">
        <v>0.15637200000000001</v>
      </c>
      <c r="T61">
        <f t="shared" si="2"/>
        <v>17.1722</v>
      </c>
      <c r="U61">
        <f t="shared" si="3"/>
        <v>2.6936312920000001</v>
      </c>
      <c r="X61" s="9"/>
      <c r="Y61" s="22">
        <v>1.59317</v>
      </c>
      <c r="Z61" s="22">
        <v>210.96899999999999</v>
      </c>
      <c r="AA61" s="22">
        <v>-1.6629000000000001E-2</v>
      </c>
      <c r="AB61" s="22">
        <v>51</v>
      </c>
      <c r="AC61" s="22">
        <v>1.5921000000000001</v>
      </c>
      <c r="AD61">
        <f t="shared" si="4"/>
        <v>16.629000000000001</v>
      </c>
      <c r="AE61">
        <f t="shared" si="5"/>
        <v>26.49282393</v>
      </c>
      <c r="AF61" s="9"/>
      <c r="AG61" s="22">
        <v>0.15686</v>
      </c>
      <c r="AH61" s="22">
        <v>311.32100000000003</v>
      </c>
      <c r="AI61" s="22">
        <v>-1.7102099999999999E-2</v>
      </c>
      <c r="AJ61" s="22">
        <v>51</v>
      </c>
      <c r="AK61" s="22">
        <v>0.156219</v>
      </c>
      <c r="AL61">
        <f t="shared" si="6"/>
        <v>17.1021</v>
      </c>
      <c r="AM61">
        <f t="shared" si="7"/>
        <v>2.6826354060000002</v>
      </c>
      <c r="AP61" s="9"/>
      <c r="AQ61" s="22">
        <v>1.59317</v>
      </c>
      <c r="AR61" s="22">
        <v>359.28500000000003</v>
      </c>
      <c r="AS61" s="22">
        <v>-1.65527E-2</v>
      </c>
      <c r="AT61" s="22">
        <v>51</v>
      </c>
      <c r="AU61" s="22">
        <v>1.5927100000000001</v>
      </c>
      <c r="AV61">
        <f t="shared" si="8"/>
        <v>16.552700000000002</v>
      </c>
      <c r="AW61">
        <f t="shared" si="9"/>
        <v>26.371265059000002</v>
      </c>
      <c r="AX61" s="9"/>
      <c r="AY61" s="22">
        <v>0.15686</v>
      </c>
      <c r="AZ61" s="22">
        <v>412.89299999999997</v>
      </c>
      <c r="BA61" s="22">
        <v>-1.7144800000000002E-2</v>
      </c>
      <c r="BB61" s="22">
        <v>51</v>
      </c>
      <c r="BC61" s="22">
        <v>0.15625</v>
      </c>
      <c r="BD61">
        <f t="shared" si="10"/>
        <v>17.1448</v>
      </c>
      <c r="BE61">
        <f t="shared" si="11"/>
        <v>2.689333328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54.832599999999999</v>
      </c>
      <c r="I62" s="22">
        <v>-1.6671800000000001E-2</v>
      </c>
      <c r="J62" s="22">
        <v>52</v>
      </c>
      <c r="K62" s="22">
        <v>1.5866100000000001</v>
      </c>
      <c r="L62">
        <f t="shared" si="0"/>
        <v>16.671800000000001</v>
      </c>
      <c r="M62">
        <f t="shared" si="1"/>
        <v>26.476985734000003</v>
      </c>
      <c r="N62" s="9"/>
      <c r="O62" s="22">
        <v>0.16189600000000001</v>
      </c>
      <c r="P62" s="22">
        <v>141.33099999999999</v>
      </c>
      <c r="Q62" s="22">
        <v>-1.7172199999999999E-2</v>
      </c>
      <c r="R62" s="22">
        <v>52</v>
      </c>
      <c r="S62" s="22">
        <v>0.16091900000000001</v>
      </c>
      <c r="T62">
        <f t="shared" si="2"/>
        <v>17.1722</v>
      </c>
      <c r="U62">
        <f t="shared" si="3"/>
        <v>2.7801104912000003</v>
      </c>
      <c r="X62" s="9"/>
      <c r="Y62" s="22">
        <v>1.58813</v>
      </c>
      <c r="Z62" s="22">
        <v>211.07</v>
      </c>
      <c r="AA62" s="22">
        <v>-1.6659500000000001E-2</v>
      </c>
      <c r="AB62" s="22">
        <v>52</v>
      </c>
      <c r="AC62" s="22">
        <v>1.5872200000000001</v>
      </c>
      <c r="AD62">
        <f t="shared" si="4"/>
        <v>16.659500000000001</v>
      </c>
      <c r="AE62">
        <f t="shared" si="5"/>
        <v>26.457451735000003</v>
      </c>
      <c r="AF62" s="9"/>
      <c r="AG62" s="22">
        <v>0.16189600000000001</v>
      </c>
      <c r="AH62" s="22">
        <v>311.42200000000003</v>
      </c>
      <c r="AI62" s="22">
        <v>-1.7105100000000002E-2</v>
      </c>
      <c r="AJ62" s="22">
        <v>52</v>
      </c>
      <c r="AK62" s="22">
        <v>0.16122400000000001</v>
      </c>
      <c r="AL62">
        <f t="shared" si="6"/>
        <v>17.1051</v>
      </c>
      <c r="AM62">
        <f t="shared" si="7"/>
        <v>2.7692472696000001</v>
      </c>
      <c r="AP62" s="9"/>
      <c r="AQ62" s="22">
        <v>1.58813</v>
      </c>
      <c r="AR62" s="22">
        <v>359.38600000000002</v>
      </c>
      <c r="AS62" s="22">
        <v>-1.6577100000000001E-2</v>
      </c>
      <c r="AT62" s="22">
        <v>52</v>
      </c>
      <c r="AU62" s="22">
        <v>1.5872200000000001</v>
      </c>
      <c r="AV62">
        <f t="shared" si="8"/>
        <v>16.577100000000002</v>
      </c>
      <c r="AW62">
        <f t="shared" si="9"/>
        <v>26.326589823000003</v>
      </c>
      <c r="AX62" s="9"/>
      <c r="AY62" s="22">
        <v>0.16189600000000001</v>
      </c>
      <c r="AZ62" s="22">
        <v>412.99299999999999</v>
      </c>
      <c r="BA62" s="22">
        <v>-1.7147800000000001E-2</v>
      </c>
      <c r="BB62" s="22">
        <v>52</v>
      </c>
      <c r="BC62" s="22">
        <v>0.16131599999999999</v>
      </c>
      <c r="BD62">
        <f t="shared" si="10"/>
        <v>17.1478</v>
      </c>
      <c r="BE62">
        <f t="shared" si="11"/>
        <v>2.7761602288000002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54.933300000000003</v>
      </c>
      <c r="I63" s="22">
        <v>-1.6705299999999999E-2</v>
      </c>
      <c r="J63" s="22">
        <v>53</v>
      </c>
      <c r="K63" s="22">
        <v>1.58203</v>
      </c>
      <c r="L63">
        <f t="shared" si="0"/>
        <v>16.705299999999998</v>
      </c>
      <c r="M63">
        <f t="shared" si="1"/>
        <v>26.446160429999996</v>
      </c>
      <c r="N63" s="9"/>
      <c r="O63" s="22">
        <v>0.166931</v>
      </c>
      <c r="P63" s="22">
        <v>141.43199999999999</v>
      </c>
      <c r="Q63" s="22">
        <v>-1.7181399999999999E-2</v>
      </c>
      <c r="R63" s="22">
        <v>53</v>
      </c>
      <c r="S63" s="22">
        <v>0.16625999999999999</v>
      </c>
      <c r="T63">
        <f t="shared" si="2"/>
        <v>17.1814</v>
      </c>
      <c r="U63">
        <f t="shared" si="3"/>
        <v>2.8681082833999998</v>
      </c>
      <c r="X63" s="9"/>
      <c r="Y63" s="22">
        <v>1.5831</v>
      </c>
      <c r="Z63" s="22">
        <v>211.17099999999999</v>
      </c>
      <c r="AA63" s="22">
        <v>-1.6684000000000001E-2</v>
      </c>
      <c r="AB63" s="22">
        <v>53</v>
      </c>
      <c r="AC63" s="22">
        <v>1.58203</v>
      </c>
      <c r="AD63">
        <f t="shared" si="4"/>
        <v>16.684000000000001</v>
      </c>
      <c r="AE63">
        <f t="shared" si="5"/>
        <v>26.412440400000001</v>
      </c>
      <c r="AF63" s="9"/>
      <c r="AG63" s="22">
        <v>0.166931</v>
      </c>
      <c r="AH63" s="22">
        <v>311.52300000000002</v>
      </c>
      <c r="AI63" s="22">
        <v>-1.7102099999999999E-2</v>
      </c>
      <c r="AJ63" s="22">
        <v>53</v>
      </c>
      <c r="AK63" s="22">
        <v>0.16628999999999999</v>
      </c>
      <c r="AL63">
        <f t="shared" si="6"/>
        <v>17.1021</v>
      </c>
      <c r="AM63">
        <f t="shared" si="7"/>
        <v>2.8548706551</v>
      </c>
      <c r="AP63" s="9"/>
      <c r="AQ63" s="22">
        <v>1.5831</v>
      </c>
      <c r="AR63" s="22">
        <v>359.48599999999999</v>
      </c>
      <c r="AS63" s="22">
        <v>-1.66077E-2</v>
      </c>
      <c r="AT63" s="22">
        <v>53</v>
      </c>
      <c r="AU63" s="22">
        <v>1.58203</v>
      </c>
      <c r="AV63">
        <f t="shared" si="8"/>
        <v>16.607700000000001</v>
      </c>
      <c r="AW63">
        <f t="shared" si="9"/>
        <v>26.291649870000001</v>
      </c>
      <c r="AX63" s="9"/>
      <c r="AY63" s="22">
        <v>0.166931</v>
      </c>
      <c r="AZ63" s="22">
        <v>413.09399999999999</v>
      </c>
      <c r="BA63" s="22">
        <v>-1.7135600000000001E-2</v>
      </c>
      <c r="BB63" s="22">
        <v>53</v>
      </c>
      <c r="BC63" s="22">
        <v>0.16619900000000001</v>
      </c>
      <c r="BD63">
        <f t="shared" si="10"/>
        <v>17.1356</v>
      </c>
      <c r="BE63">
        <f t="shared" si="11"/>
        <v>2.8604628436000001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55.033999999999999</v>
      </c>
      <c r="I64" s="22">
        <v>-1.6711400000000001E-2</v>
      </c>
      <c r="J64" s="22">
        <v>54</v>
      </c>
      <c r="K64" s="22">
        <v>1.57684</v>
      </c>
      <c r="L64">
        <f t="shared" si="0"/>
        <v>16.711400000000001</v>
      </c>
      <c r="M64">
        <f t="shared" si="1"/>
        <v>26.371591884000001</v>
      </c>
      <c r="N64" s="9"/>
      <c r="O64" s="22">
        <v>0.17196700000000001</v>
      </c>
      <c r="P64" s="22">
        <v>141.53200000000001</v>
      </c>
      <c r="Q64" s="22">
        <v>-1.7175300000000001E-2</v>
      </c>
      <c r="R64" s="22">
        <v>54</v>
      </c>
      <c r="S64" s="22">
        <v>0.171295</v>
      </c>
      <c r="T64">
        <f t="shared" si="2"/>
        <v>17.1753</v>
      </c>
      <c r="U64">
        <f t="shared" si="3"/>
        <v>2.9535848151000001</v>
      </c>
      <c r="X64" s="9"/>
      <c r="Y64" s="22">
        <v>1.57806</v>
      </c>
      <c r="Z64" s="22">
        <v>211.27199999999999</v>
      </c>
      <c r="AA64" s="22">
        <v>-1.6708400000000002E-2</v>
      </c>
      <c r="AB64" s="22">
        <v>54</v>
      </c>
      <c r="AC64" s="22">
        <v>1.5771500000000001</v>
      </c>
      <c r="AD64">
        <f t="shared" si="4"/>
        <v>16.708400000000001</v>
      </c>
      <c r="AE64">
        <f t="shared" si="5"/>
        <v>26.366857704000001</v>
      </c>
      <c r="AF64" s="9"/>
      <c r="AG64" s="22">
        <v>0.17196700000000001</v>
      </c>
      <c r="AH64" s="22">
        <v>311.62299999999999</v>
      </c>
      <c r="AI64" s="22">
        <v>-1.7099E-2</v>
      </c>
      <c r="AJ64" s="22">
        <v>54</v>
      </c>
      <c r="AK64" s="22">
        <v>0.17138700000000001</v>
      </c>
      <c r="AL64">
        <f t="shared" si="6"/>
        <v>17.099</v>
      </c>
      <c r="AM64">
        <f t="shared" si="7"/>
        <v>2.9404637330000001</v>
      </c>
      <c r="AP64" s="9"/>
      <c r="AQ64" s="22">
        <v>1.57806</v>
      </c>
      <c r="AR64" s="22">
        <v>359.58699999999999</v>
      </c>
      <c r="AS64" s="22">
        <v>-1.66351E-2</v>
      </c>
      <c r="AT64" s="22">
        <v>54</v>
      </c>
      <c r="AU64" s="22">
        <v>1.57745</v>
      </c>
      <c r="AV64">
        <f t="shared" si="8"/>
        <v>16.635100000000001</v>
      </c>
      <c r="AW64">
        <f t="shared" si="9"/>
        <v>26.251185906000003</v>
      </c>
      <c r="AX64" s="9"/>
      <c r="AY64" s="22">
        <v>0.17196700000000001</v>
      </c>
      <c r="AZ64" s="22">
        <v>413.19499999999999</v>
      </c>
      <c r="BA64" s="22">
        <v>-1.7141699999999999E-2</v>
      </c>
      <c r="BB64" s="22">
        <v>54</v>
      </c>
      <c r="BC64" s="22">
        <v>0.17144799999999999</v>
      </c>
      <c r="BD64">
        <f t="shared" si="10"/>
        <v>17.1417</v>
      </c>
      <c r="BE64">
        <f t="shared" si="11"/>
        <v>2.9478067239000003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55.134700000000002</v>
      </c>
      <c r="I65" s="22">
        <v>-1.6726700000000001E-2</v>
      </c>
      <c r="J65" s="22">
        <v>55</v>
      </c>
      <c r="K65" s="22">
        <v>1.5716600000000001</v>
      </c>
      <c r="L65">
        <f t="shared" si="0"/>
        <v>16.726700000000001</v>
      </c>
      <c r="M65">
        <f t="shared" si="1"/>
        <v>26.311600901000002</v>
      </c>
      <c r="N65" s="9"/>
      <c r="O65" s="22">
        <v>0.17700199999999999</v>
      </c>
      <c r="P65" s="22">
        <v>141.63300000000001</v>
      </c>
      <c r="Q65" s="22">
        <v>-1.7178300000000001E-2</v>
      </c>
      <c r="R65" s="22">
        <v>55</v>
      </c>
      <c r="S65" s="22">
        <v>0.17636099999999999</v>
      </c>
      <c r="T65">
        <f t="shared" si="2"/>
        <v>17.1783</v>
      </c>
      <c r="U65">
        <f t="shared" si="3"/>
        <v>3.0405934565999999</v>
      </c>
      <c r="X65" s="9"/>
      <c r="Y65" s="22">
        <v>1.5730299999999999</v>
      </c>
      <c r="Z65" s="22">
        <v>211.37200000000001</v>
      </c>
      <c r="AA65" s="22">
        <v>-1.6723600000000002E-2</v>
      </c>
      <c r="AB65" s="22">
        <v>55</v>
      </c>
      <c r="AC65" s="22">
        <v>1.5722700000000001</v>
      </c>
      <c r="AD65">
        <f t="shared" si="4"/>
        <v>16.723600000000001</v>
      </c>
      <c r="AE65">
        <f t="shared" si="5"/>
        <v>26.306724508000002</v>
      </c>
      <c r="AF65" s="9"/>
      <c r="AG65" s="22">
        <v>0.17700199999999999</v>
      </c>
      <c r="AH65" s="22">
        <v>311.72399999999999</v>
      </c>
      <c r="AI65" s="22">
        <v>-1.7105100000000002E-2</v>
      </c>
      <c r="AJ65" s="22">
        <v>55</v>
      </c>
      <c r="AK65" s="22">
        <v>0.17636099999999999</v>
      </c>
      <c r="AL65">
        <f t="shared" si="6"/>
        <v>17.1051</v>
      </c>
      <c r="AM65">
        <f t="shared" si="7"/>
        <v>3.0276369102</v>
      </c>
      <c r="AP65" s="9"/>
      <c r="AQ65" s="22">
        <v>1.5730299999999999</v>
      </c>
      <c r="AR65" s="22">
        <v>359.68799999999999</v>
      </c>
      <c r="AS65" s="22">
        <v>-1.6659500000000001E-2</v>
      </c>
      <c r="AT65" s="22">
        <v>55</v>
      </c>
      <c r="AU65" s="22">
        <v>1.5716600000000001</v>
      </c>
      <c r="AV65">
        <f t="shared" si="8"/>
        <v>16.659500000000001</v>
      </c>
      <c r="AW65">
        <f t="shared" si="9"/>
        <v>26.205893285000002</v>
      </c>
      <c r="AX65" s="9"/>
      <c r="AY65" s="22">
        <v>0.17700199999999999</v>
      </c>
      <c r="AZ65" s="22">
        <v>413.29500000000002</v>
      </c>
      <c r="BA65" s="22">
        <v>-1.7144800000000002E-2</v>
      </c>
      <c r="BB65" s="22">
        <v>55</v>
      </c>
      <c r="BC65" s="22">
        <v>0.17636099999999999</v>
      </c>
      <c r="BD65">
        <f t="shared" si="10"/>
        <v>17.1448</v>
      </c>
      <c r="BE65">
        <f t="shared" si="11"/>
        <v>3.0346638896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55.235399999999998</v>
      </c>
      <c r="I66" s="22">
        <v>-1.67542E-2</v>
      </c>
      <c r="J66" s="22">
        <v>56</v>
      </c>
      <c r="K66" s="22">
        <v>1.56738</v>
      </c>
      <c r="L66">
        <f t="shared" si="0"/>
        <v>16.754200000000001</v>
      </c>
      <c r="M66">
        <f t="shared" si="1"/>
        <v>26.270418058000001</v>
      </c>
      <c r="N66" s="9"/>
      <c r="O66" s="22">
        <v>0.182037</v>
      </c>
      <c r="P66" s="22">
        <v>141.73400000000001</v>
      </c>
      <c r="Q66" s="22">
        <v>-1.7172199999999999E-2</v>
      </c>
      <c r="R66" s="22">
        <v>56</v>
      </c>
      <c r="S66" s="22">
        <v>0.18124399999999999</v>
      </c>
      <c r="T66">
        <f t="shared" si="2"/>
        <v>17.1722</v>
      </c>
      <c r="U66">
        <f t="shared" si="3"/>
        <v>3.1259757714000003</v>
      </c>
      <c r="X66" s="9"/>
      <c r="Y66" s="22">
        <v>1.56799</v>
      </c>
      <c r="Z66" s="22">
        <v>211.47300000000001</v>
      </c>
      <c r="AA66" s="22">
        <v>-1.6732799999999999E-2</v>
      </c>
      <c r="AB66" s="22">
        <v>56</v>
      </c>
      <c r="AC66" s="22">
        <v>1.56708</v>
      </c>
      <c r="AD66">
        <f t="shared" si="4"/>
        <v>16.732799999999997</v>
      </c>
      <c r="AE66">
        <f t="shared" si="5"/>
        <v>26.236863071999995</v>
      </c>
      <c r="AF66" s="9"/>
      <c r="AG66" s="22">
        <v>0.182037</v>
      </c>
      <c r="AH66" s="22">
        <v>311.82499999999999</v>
      </c>
      <c r="AI66" s="22">
        <v>-1.7092900000000001E-2</v>
      </c>
      <c r="AJ66" s="22">
        <v>56</v>
      </c>
      <c r="AK66" s="22">
        <v>0.181396</v>
      </c>
      <c r="AL66">
        <f t="shared" si="6"/>
        <v>17.0929</v>
      </c>
      <c r="AM66">
        <f t="shared" si="7"/>
        <v>3.1115402373000003</v>
      </c>
      <c r="AP66" s="9"/>
      <c r="AQ66" s="22">
        <v>1.56799</v>
      </c>
      <c r="AR66" s="22">
        <v>359.78800000000001</v>
      </c>
      <c r="AS66" s="22">
        <v>-1.66748E-2</v>
      </c>
      <c r="AT66" s="22">
        <v>56</v>
      </c>
      <c r="AU66" s="22">
        <v>1.56677</v>
      </c>
      <c r="AV66">
        <f t="shared" si="8"/>
        <v>16.674800000000001</v>
      </c>
      <c r="AW66">
        <f t="shared" si="9"/>
        <v>26.145919652000003</v>
      </c>
      <c r="AX66" s="9"/>
      <c r="AY66" s="22">
        <v>0.182037</v>
      </c>
      <c r="AZ66" s="22">
        <v>413.39600000000002</v>
      </c>
      <c r="BA66" s="22">
        <v>-1.7141699999999999E-2</v>
      </c>
      <c r="BB66" s="22">
        <v>56</v>
      </c>
      <c r="BC66" s="22">
        <v>0.18145800000000001</v>
      </c>
      <c r="BD66">
        <f t="shared" si="10"/>
        <v>17.1417</v>
      </c>
      <c r="BE66">
        <f t="shared" si="11"/>
        <v>3.1204236429000001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55.336199999999998</v>
      </c>
      <c r="I67" s="22">
        <v>-1.67694E-2</v>
      </c>
      <c r="J67" s="22">
        <v>57</v>
      </c>
      <c r="K67" s="22">
        <v>1.56219</v>
      </c>
      <c r="L67">
        <f t="shared" si="0"/>
        <v>16.769400000000001</v>
      </c>
      <c r="M67">
        <f t="shared" si="1"/>
        <v>26.209901424000002</v>
      </c>
      <c r="N67" s="9"/>
      <c r="O67" s="22">
        <v>0.18707299999999999</v>
      </c>
      <c r="P67" s="22">
        <v>141.83500000000001</v>
      </c>
      <c r="Q67" s="22">
        <v>-1.7163100000000001E-2</v>
      </c>
      <c r="R67" s="22">
        <v>57</v>
      </c>
      <c r="S67" s="22">
        <v>0.18643199999999999</v>
      </c>
      <c r="T67">
        <f t="shared" si="2"/>
        <v>17.1631</v>
      </c>
      <c r="U67">
        <f t="shared" si="3"/>
        <v>3.2107526062999998</v>
      </c>
      <c r="X67" s="9"/>
      <c r="Y67" s="22">
        <v>1.5629599999999999</v>
      </c>
      <c r="Z67" s="22">
        <v>211.57400000000001</v>
      </c>
      <c r="AA67" s="22">
        <v>-1.67572E-2</v>
      </c>
      <c r="AB67" s="22">
        <v>57</v>
      </c>
      <c r="AC67" s="22">
        <v>1.5625</v>
      </c>
      <c r="AD67">
        <f t="shared" si="4"/>
        <v>16.757200000000001</v>
      </c>
      <c r="AE67">
        <f t="shared" si="5"/>
        <v>26.190833311999999</v>
      </c>
      <c r="AF67" s="9"/>
      <c r="AG67" s="22">
        <v>0.18707299999999999</v>
      </c>
      <c r="AH67" s="22">
        <v>311.92500000000001</v>
      </c>
      <c r="AI67" s="22">
        <v>-1.7095900000000001E-2</v>
      </c>
      <c r="AJ67" s="22">
        <v>57</v>
      </c>
      <c r="AK67" s="22">
        <v>0.18640100000000001</v>
      </c>
      <c r="AL67">
        <f t="shared" si="6"/>
        <v>17.0959</v>
      </c>
      <c r="AM67">
        <f t="shared" si="7"/>
        <v>3.1981813007</v>
      </c>
      <c r="AP67" s="9"/>
      <c r="AQ67" s="22">
        <v>1.5629599999999999</v>
      </c>
      <c r="AR67" s="22">
        <v>359.88900000000001</v>
      </c>
      <c r="AS67" s="22">
        <v>-1.67023E-2</v>
      </c>
      <c r="AT67" s="22">
        <v>57</v>
      </c>
      <c r="AU67" s="22">
        <v>1.56219</v>
      </c>
      <c r="AV67">
        <f t="shared" si="8"/>
        <v>16.702300000000001</v>
      </c>
      <c r="AW67">
        <f t="shared" si="9"/>
        <v>26.105026808000002</v>
      </c>
      <c r="AX67" s="9"/>
      <c r="AY67" s="22">
        <v>0.18707299999999999</v>
      </c>
      <c r="AZ67" s="22">
        <v>413.49700000000001</v>
      </c>
      <c r="BA67" s="22">
        <v>-1.7135600000000001E-2</v>
      </c>
      <c r="BB67" s="22">
        <v>57</v>
      </c>
      <c r="BC67" s="22">
        <v>0.18637100000000001</v>
      </c>
      <c r="BD67">
        <f t="shared" si="10"/>
        <v>17.1356</v>
      </c>
      <c r="BE67">
        <f t="shared" si="11"/>
        <v>3.2056080988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55.436900000000001</v>
      </c>
      <c r="I68" s="22">
        <v>-1.6790800000000002E-2</v>
      </c>
      <c r="J68" s="22">
        <v>58</v>
      </c>
      <c r="K68" s="22">
        <v>1.55701</v>
      </c>
      <c r="L68">
        <f t="shared" si="0"/>
        <v>16.790800000000001</v>
      </c>
      <c r="M68">
        <f t="shared" si="1"/>
        <v>26.158723136000003</v>
      </c>
      <c r="N68" s="9"/>
      <c r="O68" s="22">
        <v>0.192108</v>
      </c>
      <c r="P68" s="22">
        <v>141.935</v>
      </c>
      <c r="Q68" s="22">
        <v>-1.7172199999999999E-2</v>
      </c>
      <c r="R68" s="22">
        <v>58</v>
      </c>
      <c r="S68" s="22">
        <v>0.19137599999999999</v>
      </c>
      <c r="T68">
        <f t="shared" si="2"/>
        <v>17.1722</v>
      </c>
      <c r="U68">
        <f t="shared" si="3"/>
        <v>3.2989169976000001</v>
      </c>
      <c r="X68" s="9"/>
      <c r="Y68" s="22">
        <v>1.55792</v>
      </c>
      <c r="Z68" s="22">
        <v>211.67400000000001</v>
      </c>
      <c r="AA68" s="22">
        <v>-1.6772499999999999E-2</v>
      </c>
      <c r="AB68" s="22">
        <v>58</v>
      </c>
      <c r="AC68" s="22">
        <v>1.55731</v>
      </c>
      <c r="AD68">
        <f t="shared" si="4"/>
        <v>16.772500000000001</v>
      </c>
      <c r="AE68">
        <f t="shared" si="5"/>
        <v>26.1302132</v>
      </c>
      <c r="AF68" s="9"/>
      <c r="AG68" s="22">
        <v>0.192108</v>
      </c>
      <c r="AH68" s="22">
        <v>312.02600000000001</v>
      </c>
      <c r="AI68" s="22">
        <v>-1.7089799999999999E-2</v>
      </c>
      <c r="AJ68" s="22">
        <v>58</v>
      </c>
      <c r="AK68" s="22">
        <v>0.19140599999999999</v>
      </c>
      <c r="AL68">
        <f t="shared" si="6"/>
        <v>17.0898</v>
      </c>
      <c r="AM68">
        <f t="shared" si="7"/>
        <v>3.2830872983999999</v>
      </c>
      <c r="AP68" s="9"/>
      <c r="AQ68" s="22">
        <v>1.55792</v>
      </c>
      <c r="AR68" s="22">
        <v>359.99</v>
      </c>
      <c r="AS68" s="22">
        <v>-1.67175E-2</v>
      </c>
      <c r="AT68" s="22">
        <v>58</v>
      </c>
      <c r="AU68" s="22">
        <v>1.5567</v>
      </c>
      <c r="AV68">
        <f t="shared" si="8"/>
        <v>16.717500000000001</v>
      </c>
      <c r="AW68">
        <f t="shared" si="9"/>
        <v>26.044527600000002</v>
      </c>
      <c r="AX68" s="9"/>
      <c r="AY68" s="22">
        <v>0.192108</v>
      </c>
      <c r="AZ68" s="22">
        <v>413.59800000000001</v>
      </c>
      <c r="BA68" s="22">
        <v>-1.7144800000000002E-2</v>
      </c>
      <c r="BB68" s="22">
        <v>58</v>
      </c>
      <c r="BC68" s="22">
        <v>0.191528</v>
      </c>
      <c r="BD68">
        <f t="shared" si="10"/>
        <v>17.1448</v>
      </c>
      <c r="BE68">
        <f t="shared" si="11"/>
        <v>3.2936532384000001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55.537599999999998</v>
      </c>
      <c r="I69" s="22">
        <v>-1.6802999999999998E-2</v>
      </c>
      <c r="J69" s="22">
        <v>59</v>
      </c>
      <c r="K69" s="22">
        <v>1.5521199999999999</v>
      </c>
      <c r="L69">
        <f t="shared" si="0"/>
        <v>16.802999999999997</v>
      </c>
      <c r="M69">
        <f t="shared" si="1"/>
        <v>26.093210669999998</v>
      </c>
      <c r="N69" s="9"/>
      <c r="O69" s="22">
        <v>0.19714400000000001</v>
      </c>
      <c r="P69" s="22">
        <v>142.036</v>
      </c>
      <c r="Q69" s="22">
        <v>-1.7181399999999999E-2</v>
      </c>
      <c r="R69" s="22">
        <v>59</v>
      </c>
      <c r="S69" s="22">
        <v>0.19656399999999999</v>
      </c>
      <c r="T69">
        <f t="shared" si="2"/>
        <v>17.1814</v>
      </c>
      <c r="U69">
        <f t="shared" si="3"/>
        <v>3.3872099216000002</v>
      </c>
      <c r="X69" s="9"/>
      <c r="Y69" s="22">
        <v>1.5528900000000001</v>
      </c>
      <c r="Z69" s="22">
        <v>211.77500000000001</v>
      </c>
      <c r="AA69" s="22">
        <v>-1.6778600000000001E-2</v>
      </c>
      <c r="AB69" s="22">
        <v>59</v>
      </c>
      <c r="AC69" s="22">
        <v>1.5521199999999999</v>
      </c>
      <c r="AD69">
        <f t="shared" si="4"/>
        <v>16.778600000000001</v>
      </c>
      <c r="AE69">
        <f t="shared" si="5"/>
        <v>26.055320154000004</v>
      </c>
      <c r="AF69" s="9"/>
      <c r="AG69" s="22">
        <v>0.19714400000000001</v>
      </c>
      <c r="AH69" s="22">
        <v>312.12700000000001</v>
      </c>
      <c r="AI69" s="22">
        <v>-1.7102099999999999E-2</v>
      </c>
      <c r="AJ69" s="22">
        <v>59</v>
      </c>
      <c r="AK69" s="22">
        <v>0.19650300000000001</v>
      </c>
      <c r="AL69">
        <f t="shared" si="6"/>
        <v>17.1021</v>
      </c>
      <c r="AM69">
        <f t="shared" si="7"/>
        <v>3.3715764024000001</v>
      </c>
      <c r="AP69" s="9"/>
      <c r="AQ69" s="22">
        <v>1.5528900000000001</v>
      </c>
      <c r="AR69" s="22">
        <v>360.09</v>
      </c>
      <c r="AS69" s="22">
        <v>-1.6735799999999999E-2</v>
      </c>
      <c r="AT69" s="22">
        <v>59</v>
      </c>
      <c r="AU69" s="22">
        <v>1.55243</v>
      </c>
      <c r="AV69">
        <f t="shared" si="8"/>
        <v>16.735799999999998</v>
      </c>
      <c r="AW69">
        <f t="shared" si="9"/>
        <v>25.988856461999998</v>
      </c>
      <c r="AX69" s="9"/>
      <c r="AY69" s="22">
        <v>0.19714400000000001</v>
      </c>
      <c r="AZ69" s="22">
        <v>413.69799999999998</v>
      </c>
      <c r="BA69" s="22">
        <v>-1.7144800000000002E-2</v>
      </c>
      <c r="BB69" s="22">
        <v>59</v>
      </c>
      <c r="BC69" s="22">
        <v>0.19650300000000001</v>
      </c>
      <c r="BD69">
        <f t="shared" si="10"/>
        <v>17.1448</v>
      </c>
      <c r="BE69">
        <f t="shared" si="11"/>
        <v>3.3799944512000004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55.638300000000001</v>
      </c>
      <c r="I70" s="22">
        <v>-1.6815199999999999E-2</v>
      </c>
      <c r="J70" s="22">
        <v>60</v>
      </c>
      <c r="K70" s="22">
        <v>1.5472399999999999</v>
      </c>
      <c r="L70">
        <f t="shared" si="0"/>
        <v>16.815199999999997</v>
      </c>
      <c r="M70">
        <f t="shared" si="1"/>
        <v>26.027407319999995</v>
      </c>
      <c r="N70" s="9"/>
      <c r="O70" s="22">
        <v>0.202179</v>
      </c>
      <c r="P70" s="22">
        <v>142.137</v>
      </c>
      <c r="Q70" s="22">
        <v>-1.7181399999999999E-2</v>
      </c>
      <c r="R70" s="22">
        <v>60</v>
      </c>
      <c r="S70" s="22">
        <v>0.20166000000000001</v>
      </c>
      <c r="T70">
        <f t="shared" si="2"/>
        <v>17.1814</v>
      </c>
      <c r="U70">
        <f t="shared" si="3"/>
        <v>3.4737182706</v>
      </c>
      <c r="X70" s="9"/>
      <c r="Y70" s="22">
        <v>1.5478499999999999</v>
      </c>
      <c r="Z70" s="22">
        <v>211.876</v>
      </c>
      <c r="AA70" s="22">
        <v>-1.6781600000000001E-2</v>
      </c>
      <c r="AB70" s="22">
        <v>60</v>
      </c>
      <c r="AC70" s="22">
        <v>1.5466299999999999</v>
      </c>
      <c r="AD70">
        <f t="shared" si="4"/>
        <v>16.781600000000001</v>
      </c>
      <c r="AE70">
        <f t="shared" si="5"/>
        <v>25.97539956</v>
      </c>
      <c r="AF70" s="9"/>
      <c r="AG70" s="22">
        <v>0.202179</v>
      </c>
      <c r="AH70" s="22">
        <v>312.22699999999998</v>
      </c>
      <c r="AI70" s="22">
        <v>-1.7099E-2</v>
      </c>
      <c r="AJ70" s="22">
        <v>60</v>
      </c>
      <c r="AK70" s="22">
        <v>0.20169100000000001</v>
      </c>
      <c r="AL70">
        <f t="shared" si="6"/>
        <v>17.099</v>
      </c>
      <c r="AM70">
        <f t="shared" si="7"/>
        <v>3.4570587210000001</v>
      </c>
      <c r="AP70" s="9"/>
      <c r="AQ70" s="22">
        <v>1.5478499999999999</v>
      </c>
      <c r="AR70" s="22">
        <v>360.19099999999997</v>
      </c>
      <c r="AS70" s="22">
        <v>-1.67572E-2</v>
      </c>
      <c r="AT70" s="22">
        <v>60</v>
      </c>
      <c r="AU70" s="22">
        <v>1.5466299999999999</v>
      </c>
      <c r="AV70">
        <f t="shared" si="8"/>
        <v>16.757200000000001</v>
      </c>
      <c r="AW70">
        <f t="shared" si="9"/>
        <v>25.937632020000002</v>
      </c>
      <c r="AX70" s="9"/>
      <c r="AY70" s="22">
        <v>0.202179</v>
      </c>
      <c r="AZ70" s="22">
        <v>413.79899999999998</v>
      </c>
      <c r="BA70" s="22">
        <v>-1.7144800000000002E-2</v>
      </c>
      <c r="BB70" s="22">
        <v>60</v>
      </c>
      <c r="BC70" s="22">
        <v>0.20153799999999999</v>
      </c>
      <c r="BD70">
        <f t="shared" si="10"/>
        <v>17.1448</v>
      </c>
      <c r="BE70">
        <f t="shared" si="11"/>
        <v>3.4663185192000001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55.738999999999997</v>
      </c>
      <c r="I71" s="22">
        <v>-1.6830399999999999E-2</v>
      </c>
      <c r="J71" s="22">
        <v>61</v>
      </c>
      <c r="K71" s="22">
        <v>1.5420499999999999</v>
      </c>
      <c r="L71">
        <f t="shared" si="0"/>
        <v>16.830399999999997</v>
      </c>
      <c r="M71">
        <f t="shared" si="1"/>
        <v>25.966277727999998</v>
      </c>
      <c r="N71" s="9"/>
      <c r="O71" s="22">
        <v>0.20721400000000001</v>
      </c>
      <c r="P71" s="22">
        <v>142.23699999999999</v>
      </c>
      <c r="Q71" s="22">
        <v>-1.7184399999999999E-2</v>
      </c>
      <c r="R71" s="22">
        <v>61</v>
      </c>
      <c r="S71" s="22">
        <v>0.20635999999999999</v>
      </c>
      <c r="T71">
        <f t="shared" si="2"/>
        <v>17.1844</v>
      </c>
      <c r="U71">
        <f t="shared" si="3"/>
        <v>3.5608482616000003</v>
      </c>
      <c r="X71" s="9"/>
      <c r="Y71" s="22">
        <v>1.5428200000000001</v>
      </c>
      <c r="Z71" s="22">
        <v>211.976</v>
      </c>
      <c r="AA71" s="22">
        <v>-1.6802999999999998E-2</v>
      </c>
      <c r="AB71" s="22">
        <v>61</v>
      </c>
      <c r="AC71" s="22">
        <v>1.5420499999999999</v>
      </c>
      <c r="AD71">
        <f t="shared" si="4"/>
        <v>16.802999999999997</v>
      </c>
      <c r="AE71">
        <f t="shared" si="5"/>
        <v>25.924004459999995</v>
      </c>
      <c r="AF71" s="9"/>
      <c r="AG71" s="22">
        <v>0.20721400000000001</v>
      </c>
      <c r="AH71" s="22">
        <v>312.32799999999997</v>
      </c>
      <c r="AI71" s="22">
        <v>-1.7095900000000001E-2</v>
      </c>
      <c r="AJ71" s="22">
        <v>61</v>
      </c>
      <c r="AK71" s="22">
        <v>0.20638999999999999</v>
      </c>
      <c r="AL71">
        <f t="shared" si="6"/>
        <v>17.0959</v>
      </c>
      <c r="AM71">
        <f t="shared" si="7"/>
        <v>3.5425098226</v>
      </c>
      <c r="AP71" s="9"/>
      <c r="AQ71" s="22">
        <v>1.5428200000000001</v>
      </c>
      <c r="AR71" s="22">
        <v>360.29199999999997</v>
      </c>
      <c r="AS71" s="22">
        <v>-1.6778600000000001E-2</v>
      </c>
      <c r="AT71" s="22">
        <v>61</v>
      </c>
      <c r="AU71" s="22">
        <v>1.5420499999999999</v>
      </c>
      <c r="AV71">
        <f t="shared" si="8"/>
        <v>16.778600000000001</v>
      </c>
      <c r="AW71">
        <f t="shared" si="9"/>
        <v>25.886359652000003</v>
      </c>
      <c r="AX71" s="9"/>
      <c r="AY71" s="22">
        <v>0.20721400000000001</v>
      </c>
      <c r="AZ71" s="22">
        <v>413.9</v>
      </c>
      <c r="BA71" s="22">
        <v>-1.7129499999999999E-2</v>
      </c>
      <c r="BB71" s="22">
        <v>61</v>
      </c>
      <c r="BC71" s="22">
        <v>0.20666499999999999</v>
      </c>
      <c r="BD71">
        <f t="shared" si="10"/>
        <v>17.1295</v>
      </c>
      <c r="BE71">
        <f t="shared" si="11"/>
        <v>3.549472213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55.839700000000001</v>
      </c>
      <c r="I72" s="22">
        <v>-1.6830399999999999E-2</v>
      </c>
      <c r="J72" s="22">
        <v>62</v>
      </c>
      <c r="K72" s="22">
        <v>1.5371699999999999</v>
      </c>
      <c r="L72">
        <f t="shared" si="0"/>
        <v>16.830399999999997</v>
      </c>
      <c r="M72">
        <f t="shared" si="1"/>
        <v>25.881452511999996</v>
      </c>
      <c r="N72" s="9"/>
      <c r="O72" s="22">
        <v>0.21224999999999999</v>
      </c>
      <c r="P72" s="22">
        <v>142.33799999999999</v>
      </c>
      <c r="Q72" s="22">
        <v>-1.7187500000000001E-2</v>
      </c>
      <c r="R72" s="22">
        <v>62</v>
      </c>
      <c r="S72" s="22">
        <v>0.21160899999999999</v>
      </c>
      <c r="T72">
        <f t="shared" si="2"/>
        <v>17.1875</v>
      </c>
      <c r="U72">
        <f t="shared" si="3"/>
        <v>3.6480468749999999</v>
      </c>
      <c r="X72" s="9"/>
      <c r="Y72" s="22">
        <v>1.5377799999999999</v>
      </c>
      <c r="Z72" s="22">
        <v>212.077</v>
      </c>
      <c r="AA72" s="22">
        <v>-1.68243E-2</v>
      </c>
      <c r="AB72" s="22">
        <v>62</v>
      </c>
      <c r="AC72" s="22">
        <v>1.53687</v>
      </c>
      <c r="AD72">
        <f t="shared" si="4"/>
        <v>16.824300000000001</v>
      </c>
      <c r="AE72">
        <f t="shared" si="5"/>
        <v>25.872072054</v>
      </c>
      <c r="AF72" s="9"/>
      <c r="AG72" s="22">
        <v>0.21224999999999999</v>
      </c>
      <c r="AH72" s="22">
        <v>312.42899999999997</v>
      </c>
      <c r="AI72" s="22">
        <v>-1.7089799999999999E-2</v>
      </c>
      <c r="AJ72" s="22">
        <v>62</v>
      </c>
      <c r="AK72" s="22">
        <v>0.21157799999999999</v>
      </c>
      <c r="AL72">
        <f t="shared" si="6"/>
        <v>17.0898</v>
      </c>
      <c r="AM72">
        <f t="shared" si="7"/>
        <v>3.6273100500000002</v>
      </c>
      <c r="AP72" s="9"/>
      <c r="AQ72" s="22">
        <v>1.5377799999999999</v>
      </c>
      <c r="AR72" s="22">
        <v>360.39299999999997</v>
      </c>
      <c r="AS72" s="22">
        <v>-1.6778600000000001E-2</v>
      </c>
      <c r="AT72" s="22">
        <v>62</v>
      </c>
      <c r="AU72" s="22">
        <v>1.53687</v>
      </c>
      <c r="AV72">
        <f t="shared" si="8"/>
        <v>16.778600000000001</v>
      </c>
      <c r="AW72">
        <f t="shared" si="9"/>
        <v>25.801795508000001</v>
      </c>
      <c r="AX72" s="9"/>
      <c r="AY72" s="22">
        <v>0.21224999999999999</v>
      </c>
      <c r="AZ72" s="22">
        <v>414</v>
      </c>
      <c r="BA72" s="22">
        <v>-1.7144800000000002E-2</v>
      </c>
      <c r="BB72" s="22">
        <v>62</v>
      </c>
      <c r="BC72" s="22">
        <v>0.21163899999999999</v>
      </c>
      <c r="BD72">
        <f t="shared" si="10"/>
        <v>17.1448</v>
      </c>
      <c r="BE72">
        <f t="shared" si="11"/>
        <v>3.6389838000000001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55.940399999999997</v>
      </c>
      <c r="I73" s="22">
        <v>-1.68396E-2</v>
      </c>
      <c r="J73" s="22">
        <v>63</v>
      </c>
      <c r="K73" s="22">
        <v>1.5316799999999999</v>
      </c>
      <c r="L73">
        <f t="shared" si="0"/>
        <v>16.839600000000001</v>
      </c>
      <c r="M73">
        <f t="shared" si="1"/>
        <v>25.810896900000003</v>
      </c>
      <c r="N73" s="9"/>
      <c r="O73" s="22">
        <v>0.21728500000000001</v>
      </c>
      <c r="P73" s="22">
        <v>142.43899999999999</v>
      </c>
      <c r="Q73" s="22">
        <v>-1.7181399999999999E-2</v>
      </c>
      <c r="R73" s="22">
        <v>63</v>
      </c>
      <c r="S73" s="22">
        <v>0.216583</v>
      </c>
      <c r="T73">
        <f t="shared" si="2"/>
        <v>17.1814</v>
      </c>
      <c r="U73">
        <f t="shared" si="3"/>
        <v>3.733260499</v>
      </c>
      <c r="X73" s="9"/>
      <c r="Y73" s="22">
        <v>1.5327500000000001</v>
      </c>
      <c r="Z73" s="22">
        <v>212.178</v>
      </c>
      <c r="AA73" s="22">
        <v>-1.6821300000000001E-2</v>
      </c>
      <c r="AB73" s="22">
        <v>63</v>
      </c>
      <c r="AC73" s="22">
        <v>1.5319799999999999</v>
      </c>
      <c r="AD73">
        <f t="shared" si="4"/>
        <v>16.821300000000001</v>
      </c>
      <c r="AE73">
        <f t="shared" si="5"/>
        <v>25.782847575000002</v>
      </c>
      <c r="AF73" s="9"/>
      <c r="AG73" s="22">
        <v>0.21728500000000001</v>
      </c>
      <c r="AH73" s="22">
        <v>312.52999999999997</v>
      </c>
      <c r="AI73" s="22">
        <v>-1.7095900000000001E-2</v>
      </c>
      <c r="AJ73" s="22">
        <v>63</v>
      </c>
      <c r="AK73" s="22">
        <v>0.21649199999999999</v>
      </c>
      <c r="AL73">
        <f t="shared" si="6"/>
        <v>17.0959</v>
      </c>
      <c r="AM73">
        <f t="shared" si="7"/>
        <v>3.7146826315000001</v>
      </c>
      <c r="AP73" s="9"/>
      <c r="AQ73" s="22">
        <v>1.5327500000000001</v>
      </c>
      <c r="AR73" s="22">
        <v>360.49299999999999</v>
      </c>
      <c r="AS73" s="22">
        <v>-1.6790800000000002E-2</v>
      </c>
      <c r="AT73" s="22">
        <v>63</v>
      </c>
      <c r="AU73" s="22">
        <v>1.5313699999999999</v>
      </c>
      <c r="AV73">
        <f t="shared" si="8"/>
        <v>16.790800000000001</v>
      </c>
      <c r="AW73">
        <f t="shared" si="9"/>
        <v>25.736098700000003</v>
      </c>
      <c r="AX73" s="9"/>
      <c r="AY73" s="22">
        <v>0.21728500000000001</v>
      </c>
      <c r="AZ73" s="22">
        <v>414.101</v>
      </c>
      <c r="BA73" s="22">
        <v>-1.71509E-2</v>
      </c>
      <c r="BB73" s="22">
        <v>63</v>
      </c>
      <c r="BC73" s="22">
        <v>0.21679699999999999</v>
      </c>
      <c r="BD73">
        <f t="shared" si="10"/>
        <v>17.1509</v>
      </c>
      <c r="BE73">
        <f t="shared" si="11"/>
        <v>3.7266333065000001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56.0411</v>
      </c>
      <c r="I74" s="22">
        <v>-1.6836500000000001E-2</v>
      </c>
      <c r="J74" s="22">
        <v>64</v>
      </c>
      <c r="K74" s="22">
        <v>1.5270999999999999</v>
      </c>
      <c r="L74">
        <f t="shared" si="0"/>
        <v>16.836500000000001</v>
      </c>
      <c r="M74">
        <f t="shared" si="1"/>
        <v>25.721289415000001</v>
      </c>
      <c r="N74" s="9"/>
      <c r="O74" s="22">
        <v>0.22232099999999999</v>
      </c>
      <c r="P74" s="22">
        <v>142.54</v>
      </c>
      <c r="Q74" s="22">
        <v>-1.7163100000000001E-2</v>
      </c>
      <c r="R74" s="22">
        <v>64</v>
      </c>
      <c r="S74" s="22">
        <v>0.22164900000000001</v>
      </c>
      <c r="T74">
        <f t="shared" si="2"/>
        <v>17.1631</v>
      </c>
      <c r="U74">
        <f t="shared" si="3"/>
        <v>3.8157175551</v>
      </c>
      <c r="X74" s="9"/>
      <c r="Y74" s="22">
        <v>1.5277099999999999</v>
      </c>
      <c r="Z74" s="22">
        <v>212.279</v>
      </c>
      <c r="AA74" s="22">
        <v>-1.6830399999999999E-2</v>
      </c>
      <c r="AB74" s="22">
        <v>64</v>
      </c>
      <c r="AC74" s="22">
        <v>1.5264899999999999</v>
      </c>
      <c r="AD74">
        <f t="shared" si="4"/>
        <v>16.830399999999997</v>
      </c>
      <c r="AE74">
        <f t="shared" si="5"/>
        <v>25.711970383999994</v>
      </c>
      <c r="AF74" s="9"/>
      <c r="AG74" s="22">
        <v>0.22232099999999999</v>
      </c>
      <c r="AH74" s="22">
        <v>312.63</v>
      </c>
      <c r="AI74" s="22">
        <v>-1.7089799999999999E-2</v>
      </c>
      <c r="AJ74" s="22">
        <v>64</v>
      </c>
      <c r="AK74" s="22">
        <v>0.22174099999999999</v>
      </c>
      <c r="AL74">
        <f t="shared" si="6"/>
        <v>17.0898</v>
      </c>
      <c r="AM74">
        <f t="shared" si="7"/>
        <v>3.7994214257999999</v>
      </c>
      <c r="AP74" s="9"/>
      <c r="AQ74" s="22">
        <v>1.5277099999999999</v>
      </c>
      <c r="AR74" s="22">
        <v>360.59399999999999</v>
      </c>
      <c r="AS74" s="22">
        <v>-1.6806000000000001E-2</v>
      </c>
      <c r="AT74" s="22">
        <v>64</v>
      </c>
      <c r="AU74" s="22">
        <v>1.5270999999999999</v>
      </c>
      <c r="AV74">
        <f t="shared" si="8"/>
        <v>16.806000000000001</v>
      </c>
      <c r="AW74">
        <f t="shared" si="9"/>
        <v>25.674694259999999</v>
      </c>
      <c r="AX74" s="9"/>
      <c r="AY74" s="22">
        <v>0.22232099999999999</v>
      </c>
      <c r="AZ74" s="22">
        <v>414.202</v>
      </c>
      <c r="BA74" s="22">
        <v>-1.7160000000000002E-2</v>
      </c>
      <c r="BB74" s="22">
        <v>64</v>
      </c>
      <c r="BC74" s="22">
        <v>0.22137499999999999</v>
      </c>
      <c r="BD74">
        <f t="shared" si="10"/>
        <v>17.16</v>
      </c>
      <c r="BE74">
        <f t="shared" si="11"/>
        <v>3.8150283599999999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56.141800000000003</v>
      </c>
      <c r="I75" s="22">
        <v>-1.6842699999999999E-2</v>
      </c>
      <c r="J75" s="22">
        <v>65</v>
      </c>
      <c r="K75" s="22">
        <v>1.5219100000000001</v>
      </c>
      <c r="L75">
        <f t="shared" si="0"/>
        <v>16.842699999999997</v>
      </c>
      <c r="M75">
        <f t="shared" si="1"/>
        <v>25.645874008999996</v>
      </c>
      <c r="N75" s="9"/>
      <c r="O75" s="22">
        <v>0.227356</v>
      </c>
      <c r="P75" s="22">
        <v>142.63999999999999</v>
      </c>
      <c r="Q75" s="22">
        <v>-1.71661E-2</v>
      </c>
      <c r="R75" s="22">
        <v>65</v>
      </c>
      <c r="S75" s="22">
        <v>0.226685</v>
      </c>
      <c r="T75">
        <f t="shared" si="2"/>
        <v>17.1661</v>
      </c>
      <c r="U75">
        <f t="shared" si="3"/>
        <v>3.9028158315999999</v>
      </c>
      <c r="X75" s="9"/>
      <c r="Y75" s="22">
        <v>1.52267</v>
      </c>
      <c r="Z75" s="22">
        <v>212.37899999999999</v>
      </c>
      <c r="AA75" s="22">
        <v>-1.6830399999999999E-2</v>
      </c>
      <c r="AB75" s="22">
        <v>65</v>
      </c>
      <c r="AC75" s="22">
        <v>1.5219100000000001</v>
      </c>
      <c r="AD75">
        <f t="shared" si="4"/>
        <v>16.830399999999997</v>
      </c>
      <c r="AE75">
        <f t="shared" si="5"/>
        <v>25.627145167999995</v>
      </c>
      <c r="AF75" s="9"/>
      <c r="AG75" s="22">
        <v>0.227356</v>
      </c>
      <c r="AH75" s="22">
        <v>312.73099999999999</v>
      </c>
      <c r="AI75" s="22">
        <v>-1.7099E-2</v>
      </c>
      <c r="AJ75" s="22">
        <v>65</v>
      </c>
      <c r="AK75" s="22">
        <v>0.22662399999999999</v>
      </c>
      <c r="AL75">
        <f t="shared" si="6"/>
        <v>17.099</v>
      </c>
      <c r="AM75">
        <f t="shared" si="7"/>
        <v>3.8875602439999999</v>
      </c>
      <c r="AP75" s="9"/>
      <c r="AQ75" s="22">
        <v>1.52267</v>
      </c>
      <c r="AR75" s="22">
        <v>360.69499999999999</v>
      </c>
      <c r="AS75" s="22">
        <v>-1.6818199999999998E-2</v>
      </c>
      <c r="AT75" s="22">
        <v>65</v>
      </c>
      <c r="AU75" s="22">
        <v>1.5219100000000001</v>
      </c>
      <c r="AV75">
        <f t="shared" si="8"/>
        <v>16.818199999999997</v>
      </c>
      <c r="AW75">
        <f t="shared" si="9"/>
        <v>25.608568593999994</v>
      </c>
      <c r="AX75" s="9"/>
      <c r="AY75" s="22">
        <v>0.227356</v>
      </c>
      <c r="AZ75" s="22">
        <v>414.303</v>
      </c>
      <c r="BA75" s="22">
        <v>-1.71387E-2</v>
      </c>
      <c r="BB75" s="22">
        <v>65</v>
      </c>
      <c r="BC75" s="22">
        <v>0.226746</v>
      </c>
      <c r="BD75">
        <f t="shared" si="10"/>
        <v>17.1387</v>
      </c>
      <c r="BE75">
        <f t="shared" si="11"/>
        <v>3.8965862771999999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56.2425</v>
      </c>
      <c r="I76" s="22">
        <v>-1.68518E-2</v>
      </c>
      <c r="J76" s="22">
        <v>66</v>
      </c>
      <c r="K76" s="22">
        <v>1.5167200000000001</v>
      </c>
      <c r="L76">
        <f t="shared" ref="L76:L139" si="12">-I76/$F$2*1000</f>
        <v>16.851800000000001</v>
      </c>
      <c r="M76">
        <f t="shared" ref="M76:M139" si="13">L76*G76</f>
        <v>25.574965752000004</v>
      </c>
      <c r="N76" s="9"/>
      <c r="O76" s="22">
        <v>0.23239099999999999</v>
      </c>
      <c r="P76" s="22">
        <v>142.74100000000001</v>
      </c>
      <c r="Q76" s="22">
        <v>-1.7160000000000002E-2</v>
      </c>
      <c r="R76" s="22">
        <v>66</v>
      </c>
      <c r="S76" s="22">
        <v>0.23172000000000001</v>
      </c>
      <c r="T76">
        <f t="shared" ref="T76:T139" si="14">-Q76/$F$2*1000</f>
        <v>17.16</v>
      </c>
      <c r="U76">
        <f t="shared" ref="U76:U139" si="15">T76*O76</f>
        <v>3.9878295599999998</v>
      </c>
      <c r="X76" s="9"/>
      <c r="Y76" s="22">
        <v>1.5176400000000001</v>
      </c>
      <c r="Z76" s="22">
        <v>212.48</v>
      </c>
      <c r="AA76" s="22">
        <v>-1.6842699999999999E-2</v>
      </c>
      <c r="AB76" s="22">
        <v>66</v>
      </c>
      <c r="AC76" s="22">
        <v>1.5167200000000001</v>
      </c>
      <c r="AD76">
        <f t="shared" ref="AD76:AD139" si="16">-AA76/$F$2*1000</f>
        <v>16.842699999999997</v>
      </c>
      <c r="AE76">
        <f t="shared" ref="AE76:AE139" si="17">AD76*Y76</f>
        <v>25.561155227999997</v>
      </c>
      <c r="AF76" s="9"/>
      <c r="AG76" s="22">
        <v>0.23239099999999999</v>
      </c>
      <c r="AH76" s="22">
        <v>312.83199999999999</v>
      </c>
      <c r="AI76" s="22">
        <v>-1.71112E-2</v>
      </c>
      <c r="AJ76" s="22">
        <v>66</v>
      </c>
      <c r="AK76" s="22">
        <v>0.231659</v>
      </c>
      <c r="AL76">
        <f t="shared" ref="AL76:AL139" si="18">-AI76/$F$2*1000</f>
        <v>17.1112</v>
      </c>
      <c r="AM76">
        <f t="shared" ref="AM76:AM139" si="19">AL76*AG76</f>
        <v>3.9764888791999997</v>
      </c>
      <c r="AP76" s="9"/>
      <c r="AQ76" s="22">
        <v>1.5176400000000001</v>
      </c>
      <c r="AR76" s="22">
        <v>360.79500000000002</v>
      </c>
      <c r="AS76" s="22">
        <v>-1.68243E-2</v>
      </c>
      <c r="AT76" s="22">
        <v>66</v>
      </c>
      <c r="AU76" s="22">
        <v>1.5167200000000001</v>
      </c>
      <c r="AV76">
        <f t="shared" ref="AV76:AV139" si="20">-AS76/$F$2*1000</f>
        <v>16.824300000000001</v>
      </c>
      <c r="AW76">
        <f t="shared" ref="AW76:AW139" si="21">AV76*AQ76</f>
        <v>25.533230652000004</v>
      </c>
      <c r="AX76" s="9"/>
      <c r="AY76" s="22">
        <v>0.23239099999999999</v>
      </c>
      <c r="AZ76" s="22">
        <v>414.40300000000002</v>
      </c>
      <c r="BA76" s="22">
        <v>-1.7144800000000002E-2</v>
      </c>
      <c r="BB76" s="22">
        <v>66</v>
      </c>
      <c r="BC76" s="22">
        <v>0.23175000000000001</v>
      </c>
      <c r="BD76">
        <f t="shared" ref="BD76:BD139" si="22">-BA76/$F$2*1000</f>
        <v>17.1448</v>
      </c>
      <c r="BE76">
        <f t="shared" ref="BE76:BE139" si="23">BD76*AY76</f>
        <v>3.9842972167999999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56.343200000000003</v>
      </c>
      <c r="I77" s="22">
        <v>-1.6873200000000001E-2</v>
      </c>
      <c r="J77" s="22">
        <v>67</v>
      </c>
      <c r="K77" s="22">
        <v>1.5118400000000001</v>
      </c>
      <c r="L77">
        <f t="shared" si="12"/>
        <v>16.873200000000001</v>
      </c>
      <c r="M77">
        <f t="shared" si="13"/>
        <v>25.522402320000001</v>
      </c>
      <c r="N77" s="9"/>
      <c r="O77" s="22">
        <v>0.237427</v>
      </c>
      <c r="P77" s="22">
        <v>142.84200000000001</v>
      </c>
      <c r="Q77" s="22">
        <v>-1.7172199999999999E-2</v>
      </c>
      <c r="R77" s="22">
        <v>67</v>
      </c>
      <c r="S77" s="22">
        <v>0.236816</v>
      </c>
      <c r="T77">
        <f t="shared" si="14"/>
        <v>17.1722</v>
      </c>
      <c r="U77">
        <f t="shared" si="15"/>
        <v>4.0771439294</v>
      </c>
      <c r="X77" s="9"/>
      <c r="Y77" s="22">
        <v>1.5125999999999999</v>
      </c>
      <c r="Z77" s="22">
        <v>212.58099999999999</v>
      </c>
      <c r="AA77" s="22">
        <v>-1.6833500000000001E-2</v>
      </c>
      <c r="AB77" s="22">
        <v>67</v>
      </c>
      <c r="AC77" s="22">
        <v>1.5118400000000001</v>
      </c>
      <c r="AD77">
        <f t="shared" si="16"/>
        <v>16.833500000000001</v>
      </c>
      <c r="AE77">
        <f t="shared" si="17"/>
        <v>25.4623521</v>
      </c>
      <c r="AF77" s="9"/>
      <c r="AG77" s="22">
        <v>0.237427</v>
      </c>
      <c r="AH77" s="22">
        <v>312.93200000000002</v>
      </c>
      <c r="AI77" s="22">
        <v>-1.7092900000000001E-2</v>
      </c>
      <c r="AJ77" s="22">
        <v>67</v>
      </c>
      <c r="AK77" s="22">
        <v>0.236816</v>
      </c>
      <c r="AL77">
        <f t="shared" si="18"/>
        <v>17.0929</v>
      </c>
      <c r="AM77">
        <f t="shared" si="19"/>
        <v>4.0583159682999996</v>
      </c>
      <c r="AP77" s="9"/>
      <c r="AQ77" s="22">
        <v>1.5125999999999999</v>
      </c>
      <c r="AR77" s="22">
        <v>360.89600000000002</v>
      </c>
      <c r="AS77" s="22">
        <v>-1.6845700000000002E-2</v>
      </c>
      <c r="AT77" s="22">
        <v>67</v>
      </c>
      <c r="AU77" s="22">
        <v>1.5115400000000001</v>
      </c>
      <c r="AV77">
        <f t="shared" si="20"/>
        <v>16.845700000000001</v>
      </c>
      <c r="AW77">
        <f t="shared" si="21"/>
        <v>25.48080582</v>
      </c>
      <c r="AX77" s="9"/>
      <c r="AY77" s="22">
        <v>0.237427</v>
      </c>
      <c r="AZ77" s="22">
        <v>414.50400000000002</v>
      </c>
      <c r="BA77" s="22">
        <v>-1.7141699999999999E-2</v>
      </c>
      <c r="BB77" s="22">
        <v>67</v>
      </c>
      <c r="BC77" s="22">
        <v>0.236786</v>
      </c>
      <c r="BD77">
        <f t="shared" si="22"/>
        <v>17.1417</v>
      </c>
      <c r="BE77">
        <f t="shared" si="23"/>
        <v>4.0699024058999997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56.443899999999999</v>
      </c>
      <c r="I78" s="22">
        <v>-1.6870099999999999E-2</v>
      </c>
      <c r="J78" s="22">
        <v>68</v>
      </c>
      <c r="K78" s="22">
        <v>1.5069600000000001</v>
      </c>
      <c r="L78">
        <f t="shared" si="12"/>
        <v>16.870100000000001</v>
      </c>
      <c r="M78">
        <f t="shared" si="13"/>
        <v>25.432856657000002</v>
      </c>
      <c r="N78" s="9"/>
      <c r="O78" s="22">
        <v>0.24246200000000001</v>
      </c>
      <c r="P78" s="22">
        <v>142.94200000000001</v>
      </c>
      <c r="Q78" s="22">
        <v>-1.7175300000000001E-2</v>
      </c>
      <c r="R78" s="22">
        <v>68</v>
      </c>
      <c r="S78" s="22">
        <v>0.24179100000000001</v>
      </c>
      <c r="T78">
        <f t="shared" si="14"/>
        <v>17.1753</v>
      </c>
      <c r="U78">
        <f t="shared" si="15"/>
        <v>4.1643575886000006</v>
      </c>
      <c r="X78" s="9"/>
      <c r="Y78" s="22">
        <v>1.5075700000000001</v>
      </c>
      <c r="Z78" s="22">
        <v>212.68100000000001</v>
      </c>
      <c r="AA78" s="22">
        <v>-1.68518E-2</v>
      </c>
      <c r="AB78" s="22">
        <v>68</v>
      </c>
      <c r="AC78" s="22">
        <v>1.50726</v>
      </c>
      <c r="AD78">
        <f t="shared" si="16"/>
        <v>16.851800000000001</v>
      </c>
      <c r="AE78">
        <f t="shared" si="17"/>
        <v>25.405268126000003</v>
      </c>
      <c r="AF78" s="9"/>
      <c r="AG78" s="22">
        <v>0.24246200000000001</v>
      </c>
      <c r="AH78" s="22">
        <v>313.03300000000002</v>
      </c>
      <c r="AI78" s="22">
        <v>-1.7099E-2</v>
      </c>
      <c r="AJ78" s="22">
        <v>68</v>
      </c>
      <c r="AK78" s="22">
        <v>0.24179100000000001</v>
      </c>
      <c r="AL78">
        <f t="shared" si="18"/>
        <v>17.099</v>
      </c>
      <c r="AM78">
        <f t="shared" si="19"/>
        <v>4.1458577380000001</v>
      </c>
      <c r="AP78" s="9"/>
      <c r="AQ78" s="22">
        <v>1.5075700000000001</v>
      </c>
      <c r="AR78" s="22">
        <v>360.99700000000001</v>
      </c>
      <c r="AS78" s="22">
        <v>-1.6845700000000002E-2</v>
      </c>
      <c r="AT78" s="22">
        <v>68</v>
      </c>
      <c r="AU78" s="22">
        <v>1.50726</v>
      </c>
      <c r="AV78">
        <f t="shared" si="20"/>
        <v>16.845700000000001</v>
      </c>
      <c r="AW78">
        <f t="shared" si="21"/>
        <v>25.396071949000003</v>
      </c>
      <c r="AX78" s="9"/>
      <c r="AY78" s="22">
        <v>0.24246200000000001</v>
      </c>
      <c r="AZ78" s="22">
        <v>414.60500000000002</v>
      </c>
      <c r="BA78" s="22">
        <v>-1.7135600000000001E-2</v>
      </c>
      <c r="BB78" s="22">
        <v>68</v>
      </c>
      <c r="BC78" s="22">
        <v>0.24179100000000001</v>
      </c>
      <c r="BD78">
        <f t="shared" si="22"/>
        <v>17.1356</v>
      </c>
      <c r="BE78">
        <f t="shared" si="23"/>
        <v>4.1547318471999999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56.544600000000003</v>
      </c>
      <c r="I79" s="22">
        <v>-1.6876200000000001E-2</v>
      </c>
      <c r="J79" s="22">
        <v>69</v>
      </c>
      <c r="K79" s="22">
        <v>1.5020800000000001</v>
      </c>
      <c r="L79">
        <f t="shared" si="12"/>
        <v>16.876200000000001</v>
      </c>
      <c r="M79">
        <f t="shared" si="13"/>
        <v>25.356996786</v>
      </c>
      <c r="N79" s="9"/>
      <c r="O79" s="22">
        <v>0.247498</v>
      </c>
      <c r="P79" s="22">
        <v>143.04300000000001</v>
      </c>
      <c r="Q79" s="22">
        <v>-1.7175300000000001E-2</v>
      </c>
      <c r="R79" s="22">
        <v>69</v>
      </c>
      <c r="S79" s="22">
        <v>0.24685699999999999</v>
      </c>
      <c r="T79">
        <f t="shared" si="14"/>
        <v>17.1753</v>
      </c>
      <c r="U79">
        <f t="shared" si="15"/>
        <v>4.2508523994000003</v>
      </c>
      <c r="X79" s="9"/>
      <c r="Y79" s="22">
        <v>1.5025299999999999</v>
      </c>
      <c r="Z79" s="22">
        <v>212.78200000000001</v>
      </c>
      <c r="AA79" s="22">
        <v>-1.6861000000000001E-2</v>
      </c>
      <c r="AB79" s="22">
        <v>69</v>
      </c>
      <c r="AC79" s="22">
        <v>1.5020800000000001</v>
      </c>
      <c r="AD79">
        <f t="shared" si="16"/>
        <v>16.861000000000001</v>
      </c>
      <c r="AE79">
        <f t="shared" si="17"/>
        <v>25.334158330000001</v>
      </c>
      <c r="AF79" s="9"/>
      <c r="AG79" s="22">
        <v>0.247498</v>
      </c>
      <c r="AH79" s="22">
        <v>313.13400000000001</v>
      </c>
      <c r="AI79" s="22">
        <v>-1.7099E-2</v>
      </c>
      <c r="AJ79" s="22">
        <v>69</v>
      </c>
      <c r="AK79" s="22">
        <v>0.24685699999999999</v>
      </c>
      <c r="AL79">
        <f t="shared" si="18"/>
        <v>17.099</v>
      </c>
      <c r="AM79">
        <f t="shared" si="19"/>
        <v>4.2319683020000003</v>
      </c>
      <c r="AP79" s="9"/>
      <c r="AQ79" s="22">
        <v>1.5025299999999999</v>
      </c>
      <c r="AR79" s="22">
        <v>361.09800000000001</v>
      </c>
      <c r="AS79" s="22">
        <v>-1.6848800000000001E-2</v>
      </c>
      <c r="AT79" s="22">
        <v>69</v>
      </c>
      <c r="AU79" s="22">
        <v>1.50177</v>
      </c>
      <c r="AV79">
        <f t="shared" si="20"/>
        <v>16.848800000000001</v>
      </c>
      <c r="AW79">
        <f t="shared" si="21"/>
        <v>25.315827463999998</v>
      </c>
      <c r="AX79" s="9"/>
      <c r="AY79" s="22">
        <v>0.247498</v>
      </c>
      <c r="AZ79" s="22">
        <v>414.70499999999998</v>
      </c>
      <c r="BA79" s="22">
        <v>-1.7147800000000001E-2</v>
      </c>
      <c r="BB79" s="22">
        <v>69</v>
      </c>
      <c r="BC79" s="22">
        <v>0.246582</v>
      </c>
      <c r="BD79">
        <f t="shared" si="22"/>
        <v>17.1478</v>
      </c>
      <c r="BE79">
        <f t="shared" si="23"/>
        <v>4.2440462044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56.645400000000002</v>
      </c>
      <c r="I80" s="22">
        <v>-1.68793E-2</v>
      </c>
      <c r="J80" s="22">
        <v>70</v>
      </c>
      <c r="K80" s="22">
        <v>1.4962800000000001</v>
      </c>
      <c r="L80">
        <f t="shared" si="12"/>
        <v>16.879300000000001</v>
      </c>
      <c r="M80">
        <f t="shared" si="13"/>
        <v>25.276751750000003</v>
      </c>
      <c r="N80" s="9"/>
      <c r="O80" s="22">
        <v>0.25253300000000001</v>
      </c>
      <c r="P80" s="22">
        <v>143.14400000000001</v>
      </c>
      <c r="Q80" s="22">
        <v>-1.7169199999999999E-2</v>
      </c>
      <c r="R80" s="22">
        <v>70</v>
      </c>
      <c r="S80" s="22">
        <v>0.251892</v>
      </c>
      <c r="T80">
        <f t="shared" si="14"/>
        <v>17.1692</v>
      </c>
      <c r="U80">
        <f t="shared" si="15"/>
        <v>4.3357895836000004</v>
      </c>
      <c r="X80" s="9"/>
      <c r="Y80" s="22">
        <v>1.4975000000000001</v>
      </c>
      <c r="Z80" s="22">
        <v>212.88300000000001</v>
      </c>
      <c r="AA80" s="22">
        <v>-1.6870099999999999E-2</v>
      </c>
      <c r="AB80" s="22">
        <v>70</v>
      </c>
      <c r="AC80" s="22">
        <v>1.4968900000000001</v>
      </c>
      <c r="AD80">
        <f t="shared" si="16"/>
        <v>16.870100000000001</v>
      </c>
      <c r="AE80">
        <f t="shared" si="17"/>
        <v>25.262974750000001</v>
      </c>
      <c r="AF80" s="9"/>
      <c r="AG80" s="22">
        <v>0.25253300000000001</v>
      </c>
      <c r="AH80" s="22">
        <v>313.23500000000001</v>
      </c>
      <c r="AI80" s="22">
        <v>-1.71112E-2</v>
      </c>
      <c r="AJ80" s="22">
        <v>70</v>
      </c>
      <c r="AK80" s="22">
        <v>0.25167800000000001</v>
      </c>
      <c r="AL80">
        <f t="shared" si="18"/>
        <v>17.1112</v>
      </c>
      <c r="AM80">
        <f t="shared" si="19"/>
        <v>4.3211426696000004</v>
      </c>
      <c r="AP80" s="9"/>
      <c r="AQ80" s="22">
        <v>1.4975000000000001</v>
      </c>
      <c r="AR80" s="22">
        <v>361.19799999999998</v>
      </c>
      <c r="AS80" s="22">
        <v>-1.6864000000000001E-2</v>
      </c>
      <c r="AT80" s="22">
        <v>70</v>
      </c>
      <c r="AU80" s="22">
        <v>1.4962800000000001</v>
      </c>
      <c r="AV80">
        <f t="shared" si="20"/>
        <v>16.864000000000001</v>
      </c>
      <c r="AW80">
        <f t="shared" si="21"/>
        <v>25.25384</v>
      </c>
      <c r="AX80" s="9"/>
      <c r="AY80" s="22">
        <v>0.25253300000000001</v>
      </c>
      <c r="AZ80" s="22">
        <v>414.80599999999998</v>
      </c>
      <c r="BA80" s="22">
        <v>-1.7141699999999999E-2</v>
      </c>
      <c r="BB80" s="22">
        <v>70</v>
      </c>
      <c r="BC80" s="22">
        <v>0.25204500000000002</v>
      </c>
      <c r="BD80">
        <f t="shared" si="22"/>
        <v>17.1417</v>
      </c>
      <c r="BE80">
        <f t="shared" si="23"/>
        <v>4.3288449261000004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56.746099999999998</v>
      </c>
      <c r="I81" s="22">
        <v>-1.6888400000000001E-2</v>
      </c>
      <c r="J81" s="22">
        <v>71</v>
      </c>
      <c r="K81" s="22">
        <v>1.4917</v>
      </c>
      <c r="L81">
        <f t="shared" si="12"/>
        <v>16.888400000000001</v>
      </c>
      <c r="M81">
        <f t="shared" si="13"/>
        <v>25.205261463999999</v>
      </c>
      <c r="N81" s="9"/>
      <c r="O81" s="22">
        <v>0.25756800000000002</v>
      </c>
      <c r="P81" s="22">
        <v>143.244</v>
      </c>
      <c r="Q81" s="22">
        <v>-1.7147800000000001E-2</v>
      </c>
      <c r="R81" s="22">
        <v>71</v>
      </c>
      <c r="S81" s="22">
        <v>0.25689699999999999</v>
      </c>
      <c r="T81">
        <f t="shared" si="14"/>
        <v>17.1478</v>
      </c>
      <c r="U81">
        <f t="shared" si="15"/>
        <v>4.4167245504000006</v>
      </c>
      <c r="X81" s="9"/>
      <c r="Y81" s="22">
        <v>1.4924599999999999</v>
      </c>
      <c r="Z81" s="22">
        <v>212.98400000000001</v>
      </c>
      <c r="AA81" s="22">
        <v>-1.68793E-2</v>
      </c>
      <c r="AB81" s="22">
        <v>71</v>
      </c>
      <c r="AC81" s="22">
        <v>1.49139</v>
      </c>
      <c r="AD81">
        <f t="shared" si="16"/>
        <v>16.879300000000001</v>
      </c>
      <c r="AE81">
        <f t="shared" si="17"/>
        <v>25.191680078000001</v>
      </c>
      <c r="AF81" s="9"/>
      <c r="AG81" s="22">
        <v>0.25756800000000002</v>
      </c>
      <c r="AH81" s="22">
        <v>313.33499999999998</v>
      </c>
      <c r="AI81" s="22">
        <v>-1.7105100000000002E-2</v>
      </c>
      <c r="AJ81" s="22">
        <v>71</v>
      </c>
      <c r="AK81" s="22">
        <v>0.25705</v>
      </c>
      <c r="AL81">
        <f t="shared" si="18"/>
        <v>17.1051</v>
      </c>
      <c r="AM81">
        <f t="shared" si="19"/>
        <v>4.4057263968000004</v>
      </c>
      <c r="AP81" s="9"/>
      <c r="AQ81" s="22">
        <v>1.4924599999999999</v>
      </c>
      <c r="AR81" s="22">
        <v>361.29899999999998</v>
      </c>
      <c r="AS81" s="22">
        <v>-1.6876200000000001E-2</v>
      </c>
      <c r="AT81" s="22">
        <v>71</v>
      </c>
      <c r="AU81" s="22">
        <v>1.4917</v>
      </c>
      <c r="AV81">
        <f t="shared" si="20"/>
        <v>16.876200000000001</v>
      </c>
      <c r="AW81">
        <f t="shared" si="21"/>
        <v>25.187053452000001</v>
      </c>
      <c r="AX81" s="9"/>
      <c r="AY81" s="22">
        <v>0.25756800000000002</v>
      </c>
      <c r="AZ81" s="22">
        <v>414.90699999999998</v>
      </c>
      <c r="BA81" s="22">
        <v>-1.71509E-2</v>
      </c>
      <c r="BB81" s="22">
        <v>71</v>
      </c>
      <c r="BC81" s="22">
        <v>0.25689699999999999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56.846800000000002</v>
      </c>
      <c r="I82" s="22">
        <v>-1.6900600000000002E-2</v>
      </c>
      <c r="J82" s="22">
        <v>72</v>
      </c>
      <c r="K82" s="22">
        <v>1.48651</v>
      </c>
      <c r="L82">
        <f t="shared" si="12"/>
        <v>16.900600000000001</v>
      </c>
      <c r="M82">
        <f t="shared" si="13"/>
        <v>25.138459458000003</v>
      </c>
      <c r="N82" s="9"/>
      <c r="O82" s="22">
        <v>0.262604</v>
      </c>
      <c r="P82" s="22">
        <v>143.345</v>
      </c>
      <c r="Q82" s="22">
        <v>-1.7169199999999999E-2</v>
      </c>
      <c r="R82" s="22">
        <v>72</v>
      </c>
      <c r="S82" s="22">
        <v>0.26190200000000002</v>
      </c>
      <c r="T82">
        <f t="shared" si="14"/>
        <v>17.1692</v>
      </c>
      <c r="U82">
        <f t="shared" si="15"/>
        <v>4.5087005967999998</v>
      </c>
      <c r="X82" s="9"/>
      <c r="Y82" s="22">
        <v>1.48743</v>
      </c>
      <c r="Z82" s="22">
        <v>213.084</v>
      </c>
      <c r="AA82" s="22">
        <v>-1.6882299999999999E-2</v>
      </c>
      <c r="AB82" s="22">
        <v>72</v>
      </c>
      <c r="AC82" s="22">
        <v>1.48621</v>
      </c>
      <c r="AD82">
        <f t="shared" si="16"/>
        <v>16.882300000000001</v>
      </c>
      <c r="AE82">
        <f t="shared" si="17"/>
        <v>25.111239489000003</v>
      </c>
      <c r="AF82" s="9"/>
      <c r="AG82" s="22">
        <v>0.262604</v>
      </c>
      <c r="AH82" s="22">
        <v>313.43599999999998</v>
      </c>
      <c r="AI82" s="22">
        <v>-1.7102099999999999E-2</v>
      </c>
      <c r="AJ82" s="22">
        <v>72</v>
      </c>
      <c r="AK82" s="22">
        <v>0.261932</v>
      </c>
      <c r="AL82">
        <f t="shared" si="18"/>
        <v>17.1021</v>
      </c>
      <c r="AM82">
        <f t="shared" si="19"/>
        <v>4.4910798684</v>
      </c>
      <c r="AP82" s="9"/>
      <c r="AQ82" s="22">
        <v>1.48743</v>
      </c>
      <c r="AR82" s="22">
        <v>361.4</v>
      </c>
      <c r="AS82" s="22">
        <v>-1.6861000000000001E-2</v>
      </c>
      <c r="AT82" s="22">
        <v>72</v>
      </c>
      <c r="AU82" s="22">
        <v>1.48651</v>
      </c>
      <c r="AV82">
        <f t="shared" si="20"/>
        <v>16.861000000000001</v>
      </c>
      <c r="AW82">
        <f t="shared" si="21"/>
        <v>25.079557230000002</v>
      </c>
      <c r="AX82" s="9"/>
      <c r="AY82" s="22">
        <v>0.262604</v>
      </c>
      <c r="AZ82" s="22">
        <v>415.00799999999998</v>
      </c>
      <c r="BA82" s="22">
        <v>-1.7156999999999999E-2</v>
      </c>
      <c r="BB82" s="22">
        <v>72</v>
      </c>
      <c r="BC82" s="22">
        <v>0.26199299999999998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56.947499999999998</v>
      </c>
      <c r="I83" s="22">
        <v>-1.6888400000000001E-2</v>
      </c>
      <c r="J83" s="22">
        <v>73</v>
      </c>
      <c r="K83" s="22">
        <v>1.48132</v>
      </c>
      <c r="L83">
        <f t="shared" si="12"/>
        <v>16.888400000000001</v>
      </c>
      <c r="M83">
        <f t="shared" si="13"/>
        <v>25.035195276000003</v>
      </c>
      <c r="N83" s="9"/>
      <c r="O83" s="22">
        <v>0.26763900000000002</v>
      </c>
      <c r="P83" s="22">
        <v>143.446</v>
      </c>
      <c r="Q83" s="22">
        <v>-1.7169199999999999E-2</v>
      </c>
      <c r="R83" s="22">
        <v>73</v>
      </c>
      <c r="S83" s="22">
        <v>0.26675399999999999</v>
      </c>
      <c r="T83">
        <f t="shared" si="14"/>
        <v>17.1692</v>
      </c>
      <c r="U83">
        <f t="shared" si="15"/>
        <v>4.5951475188000002</v>
      </c>
      <c r="X83" s="9"/>
      <c r="Y83" s="22">
        <v>1.4823900000000001</v>
      </c>
      <c r="Z83" s="22">
        <v>213.185</v>
      </c>
      <c r="AA83" s="22">
        <v>-1.6888400000000001E-2</v>
      </c>
      <c r="AB83" s="22">
        <v>73</v>
      </c>
      <c r="AC83" s="22">
        <v>1.48102</v>
      </c>
      <c r="AD83">
        <f t="shared" si="16"/>
        <v>16.888400000000001</v>
      </c>
      <c r="AE83">
        <f t="shared" si="17"/>
        <v>25.035195276000003</v>
      </c>
      <c r="AF83" s="9"/>
      <c r="AG83" s="22">
        <v>0.26763900000000002</v>
      </c>
      <c r="AH83" s="22">
        <v>313.53699999999998</v>
      </c>
      <c r="AI83" s="22">
        <v>-1.7105100000000002E-2</v>
      </c>
      <c r="AJ83" s="22">
        <v>73</v>
      </c>
      <c r="AK83" s="22">
        <v>0.26699800000000001</v>
      </c>
      <c r="AL83">
        <f t="shared" si="18"/>
        <v>17.1051</v>
      </c>
      <c r="AM83">
        <f t="shared" si="19"/>
        <v>4.5779918588999999</v>
      </c>
      <c r="AP83" s="9"/>
      <c r="AQ83" s="22">
        <v>1.4823900000000001</v>
      </c>
      <c r="AR83" s="22">
        <v>361.5</v>
      </c>
      <c r="AS83" s="22">
        <v>-1.6864000000000001E-2</v>
      </c>
      <c r="AT83" s="22">
        <v>73</v>
      </c>
      <c r="AU83" s="22">
        <v>1.48193</v>
      </c>
      <c r="AV83">
        <f t="shared" si="20"/>
        <v>16.864000000000001</v>
      </c>
      <c r="AW83">
        <f t="shared" si="21"/>
        <v>24.999024960000003</v>
      </c>
      <c r="AX83" s="9"/>
      <c r="AY83" s="22">
        <v>0.26763900000000002</v>
      </c>
      <c r="AZ83" s="22">
        <v>415.108</v>
      </c>
      <c r="BA83" s="22">
        <v>-1.71509E-2</v>
      </c>
      <c r="BB83" s="22">
        <v>73</v>
      </c>
      <c r="BC83" s="22">
        <v>0.26681500000000002</v>
      </c>
      <c r="BD83">
        <f t="shared" si="22"/>
        <v>17.1509</v>
      </c>
      <c r="BE83">
        <f t="shared" si="23"/>
        <v>4.5902497251000005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57.048200000000001</v>
      </c>
      <c r="I84" s="22">
        <v>-1.6885399999999998E-2</v>
      </c>
      <c r="J84" s="22">
        <v>74</v>
      </c>
      <c r="K84" s="22">
        <v>1.47614</v>
      </c>
      <c r="L84">
        <f t="shared" si="12"/>
        <v>16.885399999999997</v>
      </c>
      <c r="M84">
        <f t="shared" si="13"/>
        <v>24.945814543999997</v>
      </c>
      <c r="N84" s="9"/>
      <c r="O84" s="22">
        <v>0.272675</v>
      </c>
      <c r="P84" s="22">
        <v>143.547</v>
      </c>
      <c r="Q84" s="22">
        <v>-1.7178300000000001E-2</v>
      </c>
      <c r="R84" s="22">
        <v>74</v>
      </c>
      <c r="S84" s="22">
        <v>0.27200299999999999</v>
      </c>
      <c r="T84">
        <f t="shared" si="14"/>
        <v>17.1783</v>
      </c>
      <c r="U84">
        <f t="shared" si="15"/>
        <v>4.6840929525000004</v>
      </c>
      <c r="X84" s="9"/>
      <c r="Y84" s="22">
        <v>1.47736</v>
      </c>
      <c r="Z84" s="22">
        <v>213.286</v>
      </c>
      <c r="AA84" s="22">
        <v>-1.6900600000000002E-2</v>
      </c>
      <c r="AB84" s="22">
        <v>74</v>
      </c>
      <c r="AC84" s="22">
        <v>1.47644</v>
      </c>
      <c r="AD84">
        <f t="shared" si="16"/>
        <v>16.900600000000001</v>
      </c>
      <c r="AE84">
        <f t="shared" si="17"/>
        <v>24.968270416000003</v>
      </c>
      <c r="AF84" s="9"/>
      <c r="AG84" s="22">
        <v>0.272675</v>
      </c>
      <c r="AH84" s="22">
        <v>313.637</v>
      </c>
      <c r="AI84" s="22">
        <v>-1.7099E-2</v>
      </c>
      <c r="AJ84" s="22">
        <v>74</v>
      </c>
      <c r="AK84" s="22">
        <v>0.27182000000000001</v>
      </c>
      <c r="AL84">
        <f t="shared" si="18"/>
        <v>17.099</v>
      </c>
      <c r="AM84">
        <f t="shared" si="19"/>
        <v>4.6624698249999996</v>
      </c>
      <c r="AP84" s="9"/>
      <c r="AQ84" s="22">
        <v>1.47736</v>
      </c>
      <c r="AR84" s="22">
        <v>361.601</v>
      </c>
      <c r="AS84" s="22">
        <v>-1.6882299999999999E-2</v>
      </c>
      <c r="AT84" s="22">
        <v>74</v>
      </c>
      <c r="AU84" s="22">
        <v>1.47644</v>
      </c>
      <c r="AV84">
        <f t="shared" si="20"/>
        <v>16.882300000000001</v>
      </c>
      <c r="AW84">
        <f t="shared" si="21"/>
        <v>24.941234728000001</v>
      </c>
      <c r="AX84" s="9"/>
      <c r="AY84" s="22">
        <v>0.272675</v>
      </c>
      <c r="AZ84" s="22">
        <v>415.209</v>
      </c>
      <c r="BA84" s="22">
        <v>-1.71387E-2</v>
      </c>
      <c r="BB84" s="22">
        <v>74</v>
      </c>
      <c r="BC84" s="22">
        <v>0.272034</v>
      </c>
      <c r="BD84">
        <f t="shared" si="22"/>
        <v>17.1387</v>
      </c>
      <c r="BE84">
        <f t="shared" si="23"/>
        <v>4.6732950224999996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57.148899999999998</v>
      </c>
      <c r="I85" s="22">
        <v>-1.6900600000000002E-2</v>
      </c>
      <c r="J85" s="22">
        <v>75</v>
      </c>
      <c r="K85" s="22">
        <v>1.4718599999999999</v>
      </c>
      <c r="L85">
        <f t="shared" si="12"/>
        <v>16.900600000000001</v>
      </c>
      <c r="M85">
        <f t="shared" si="13"/>
        <v>24.883091392000001</v>
      </c>
      <c r="N85" s="9"/>
      <c r="O85" s="22">
        <v>0.27771000000000001</v>
      </c>
      <c r="P85" s="22">
        <v>143.64699999999999</v>
      </c>
      <c r="Q85" s="22">
        <v>-1.7175300000000001E-2</v>
      </c>
      <c r="R85" s="22">
        <v>75</v>
      </c>
      <c r="S85" s="22">
        <v>0.27703899999999998</v>
      </c>
      <c r="T85">
        <f t="shared" si="14"/>
        <v>17.1753</v>
      </c>
      <c r="U85">
        <f t="shared" si="15"/>
        <v>4.7697525629999999</v>
      </c>
      <c r="X85" s="9"/>
      <c r="Y85" s="22">
        <v>1.4723200000000001</v>
      </c>
      <c r="Z85" s="22">
        <v>213.386</v>
      </c>
      <c r="AA85" s="22">
        <v>-1.68945E-2</v>
      </c>
      <c r="AB85" s="22">
        <v>75</v>
      </c>
      <c r="AC85" s="22">
        <v>1.47156</v>
      </c>
      <c r="AD85">
        <f t="shared" si="16"/>
        <v>16.894500000000001</v>
      </c>
      <c r="AE85">
        <f t="shared" si="17"/>
        <v>24.874110240000004</v>
      </c>
      <c r="AF85" s="9"/>
      <c r="AG85" s="22">
        <v>0.27771000000000001</v>
      </c>
      <c r="AH85" s="22">
        <v>313.738</v>
      </c>
      <c r="AI85" s="22">
        <v>-1.7095900000000001E-2</v>
      </c>
      <c r="AJ85" s="22">
        <v>75</v>
      </c>
      <c r="AK85" s="22">
        <v>0.27716099999999999</v>
      </c>
      <c r="AL85">
        <f t="shared" si="18"/>
        <v>17.0959</v>
      </c>
      <c r="AM85">
        <f t="shared" si="19"/>
        <v>4.7477023890000005</v>
      </c>
      <c r="AP85" s="9"/>
      <c r="AQ85" s="22">
        <v>1.4723200000000001</v>
      </c>
      <c r="AR85" s="22">
        <v>361.702</v>
      </c>
      <c r="AS85" s="22">
        <v>-1.6876200000000001E-2</v>
      </c>
      <c r="AT85" s="22">
        <v>75</v>
      </c>
      <c r="AU85" s="22">
        <v>1.4712499999999999</v>
      </c>
      <c r="AV85">
        <f t="shared" si="20"/>
        <v>16.876200000000001</v>
      </c>
      <c r="AW85">
        <f t="shared" si="21"/>
        <v>24.847166784000002</v>
      </c>
      <c r="AX85" s="9"/>
      <c r="AY85" s="22">
        <v>0.27771000000000001</v>
      </c>
      <c r="AZ85" s="22">
        <v>415.31</v>
      </c>
      <c r="BA85" s="22">
        <v>-1.7147800000000001E-2</v>
      </c>
      <c r="BB85" s="22">
        <v>75</v>
      </c>
      <c r="BC85" s="22">
        <v>0.27691700000000002</v>
      </c>
      <c r="BD85">
        <f t="shared" si="22"/>
        <v>17.1478</v>
      </c>
      <c r="BE85">
        <f t="shared" si="23"/>
        <v>4.7621155380000006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57.249600000000001</v>
      </c>
      <c r="I86" s="22">
        <v>-1.69067E-2</v>
      </c>
      <c r="J86" s="22">
        <v>76</v>
      </c>
      <c r="K86" s="22">
        <v>1.4660599999999999</v>
      </c>
      <c r="L86">
        <f t="shared" si="12"/>
        <v>16.906700000000001</v>
      </c>
      <c r="M86">
        <f t="shared" si="13"/>
        <v>24.807031843000001</v>
      </c>
      <c r="N86" s="9"/>
      <c r="O86" s="22">
        <v>0.28274500000000002</v>
      </c>
      <c r="P86" s="22">
        <v>143.74799999999999</v>
      </c>
      <c r="Q86" s="22">
        <v>-1.7172199999999999E-2</v>
      </c>
      <c r="R86" s="22">
        <v>76</v>
      </c>
      <c r="S86" s="22">
        <v>0.28204299999999999</v>
      </c>
      <c r="T86">
        <f t="shared" si="14"/>
        <v>17.1722</v>
      </c>
      <c r="U86">
        <f t="shared" si="15"/>
        <v>4.8553536890000002</v>
      </c>
      <c r="X86" s="9"/>
      <c r="Y86" s="22">
        <v>1.46729</v>
      </c>
      <c r="Z86" s="22">
        <v>213.48699999999999</v>
      </c>
      <c r="AA86" s="22">
        <v>-1.68945E-2</v>
      </c>
      <c r="AB86" s="22">
        <v>76</v>
      </c>
      <c r="AC86" s="22">
        <v>1.46637</v>
      </c>
      <c r="AD86">
        <f t="shared" si="16"/>
        <v>16.894500000000001</v>
      </c>
      <c r="AE86">
        <f t="shared" si="17"/>
        <v>24.789130905</v>
      </c>
      <c r="AF86" s="9"/>
      <c r="AG86" s="22">
        <v>0.28274500000000002</v>
      </c>
      <c r="AH86" s="22">
        <v>313.839</v>
      </c>
      <c r="AI86" s="22">
        <v>-1.71082E-2</v>
      </c>
      <c r="AJ86" s="22">
        <v>76</v>
      </c>
      <c r="AK86" s="22">
        <v>0.28210400000000002</v>
      </c>
      <c r="AL86">
        <f t="shared" si="18"/>
        <v>17.1082</v>
      </c>
      <c r="AM86">
        <f t="shared" si="19"/>
        <v>4.8372580090000001</v>
      </c>
      <c r="AP86" s="9"/>
      <c r="AQ86" s="22">
        <v>1.46729</v>
      </c>
      <c r="AR86" s="22">
        <v>361.803</v>
      </c>
      <c r="AS86" s="22">
        <v>-1.6885399999999998E-2</v>
      </c>
      <c r="AT86" s="22">
        <v>76</v>
      </c>
      <c r="AU86" s="22">
        <v>1.4660599999999999</v>
      </c>
      <c r="AV86">
        <f t="shared" si="20"/>
        <v>16.885399999999997</v>
      </c>
      <c r="AW86">
        <f t="shared" si="21"/>
        <v>24.775778565999996</v>
      </c>
      <c r="AX86" s="9"/>
      <c r="AY86" s="22">
        <v>0.28274500000000002</v>
      </c>
      <c r="AZ86" s="22">
        <v>415.41</v>
      </c>
      <c r="BA86" s="22">
        <v>-1.71509E-2</v>
      </c>
      <c r="BB86" s="22">
        <v>76</v>
      </c>
      <c r="BC86" s="22">
        <v>0.28192099999999998</v>
      </c>
      <c r="BD86">
        <f t="shared" si="22"/>
        <v>17.1509</v>
      </c>
      <c r="BE86">
        <f t="shared" si="23"/>
        <v>4.8493312205000008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57.350299999999997</v>
      </c>
      <c r="I87" s="22">
        <v>-1.6897599999999999E-2</v>
      </c>
      <c r="J87" s="22">
        <v>77</v>
      </c>
      <c r="K87" s="22">
        <v>1.46149</v>
      </c>
      <c r="L87">
        <f t="shared" si="12"/>
        <v>16.897599999999997</v>
      </c>
      <c r="M87">
        <f t="shared" si="13"/>
        <v>24.708515599999995</v>
      </c>
      <c r="N87" s="9"/>
      <c r="O87" s="22">
        <v>0.28778100000000001</v>
      </c>
      <c r="P87" s="22">
        <v>143.84899999999999</v>
      </c>
      <c r="Q87" s="22">
        <v>-1.7181399999999999E-2</v>
      </c>
      <c r="R87" s="22">
        <v>77</v>
      </c>
      <c r="S87" s="22">
        <v>0.28698699999999999</v>
      </c>
      <c r="T87">
        <f t="shared" si="14"/>
        <v>17.1814</v>
      </c>
      <c r="U87">
        <f t="shared" si="15"/>
        <v>4.9444804734000005</v>
      </c>
      <c r="X87" s="9"/>
      <c r="Y87" s="22">
        <v>1.46225</v>
      </c>
      <c r="Z87" s="22">
        <v>213.58799999999999</v>
      </c>
      <c r="AA87" s="22">
        <v>-1.6897599999999999E-2</v>
      </c>
      <c r="AB87" s="22">
        <v>77</v>
      </c>
      <c r="AC87" s="22">
        <v>1.4611799999999999</v>
      </c>
      <c r="AD87">
        <f t="shared" si="16"/>
        <v>16.897599999999997</v>
      </c>
      <c r="AE87">
        <f t="shared" si="17"/>
        <v>24.708515599999995</v>
      </c>
      <c r="AF87" s="9"/>
      <c r="AG87" s="22">
        <v>0.28778100000000001</v>
      </c>
      <c r="AH87" s="22">
        <v>313.94</v>
      </c>
      <c r="AI87" s="22">
        <v>-1.7099E-2</v>
      </c>
      <c r="AJ87" s="22">
        <v>77</v>
      </c>
      <c r="AK87" s="22">
        <v>0.28698699999999999</v>
      </c>
      <c r="AL87">
        <f t="shared" si="18"/>
        <v>17.099</v>
      </c>
      <c r="AM87">
        <f t="shared" si="19"/>
        <v>4.9207673190000003</v>
      </c>
      <c r="AP87" s="9"/>
      <c r="AQ87" s="22">
        <v>1.46225</v>
      </c>
      <c r="AR87" s="22">
        <v>361.90300000000002</v>
      </c>
      <c r="AS87" s="22">
        <v>-1.68945E-2</v>
      </c>
      <c r="AT87" s="22">
        <v>77</v>
      </c>
      <c r="AU87" s="22">
        <v>1.4617899999999999</v>
      </c>
      <c r="AV87">
        <f t="shared" si="20"/>
        <v>16.894500000000001</v>
      </c>
      <c r="AW87">
        <f t="shared" si="21"/>
        <v>24.703982625000002</v>
      </c>
      <c r="AX87" s="9"/>
      <c r="AY87" s="22">
        <v>0.28778100000000001</v>
      </c>
      <c r="AZ87" s="22">
        <v>415.51100000000002</v>
      </c>
      <c r="BA87" s="22">
        <v>-1.7147800000000001E-2</v>
      </c>
      <c r="BB87" s="22">
        <v>77</v>
      </c>
      <c r="BC87" s="22">
        <v>0.28704800000000003</v>
      </c>
      <c r="BD87">
        <f t="shared" si="22"/>
        <v>17.1478</v>
      </c>
      <c r="BE87">
        <f t="shared" si="23"/>
        <v>4.9348110317999998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57.451000000000001</v>
      </c>
      <c r="I88" s="22">
        <v>-1.68945E-2</v>
      </c>
      <c r="J88" s="22">
        <v>78</v>
      </c>
      <c r="K88" s="22">
        <v>1.4562999999999999</v>
      </c>
      <c r="L88">
        <f t="shared" si="12"/>
        <v>16.894500000000001</v>
      </c>
      <c r="M88">
        <f t="shared" si="13"/>
        <v>24.618834345</v>
      </c>
      <c r="N88" s="9"/>
      <c r="O88" s="22">
        <v>0.29281600000000002</v>
      </c>
      <c r="P88" s="22">
        <v>143.94900000000001</v>
      </c>
      <c r="Q88" s="22">
        <v>-1.7178300000000001E-2</v>
      </c>
      <c r="R88" s="22">
        <v>78</v>
      </c>
      <c r="S88" s="22">
        <v>0.29205300000000001</v>
      </c>
      <c r="T88">
        <f t="shared" si="14"/>
        <v>17.1783</v>
      </c>
      <c r="U88">
        <f t="shared" si="15"/>
        <v>5.0300810928000006</v>
      </c>
      <c r="X88" s="9"/>
      <c r="Y88" s="22">
        <v>1.4572099999999999</v>
      </c>
      <c r="Z88" s="22">
        <v>213.68899999999999</v>
      </c>
      <c r="AA88" s="22">
        <v>-1.6915900000000001E-2</v>
      </c>
      <c r="AB88" s="22">
        <v>78</v>
      </c>
      <c r="AC88" s="22">
        <v>1.4569099999999999</v>
      </c>
      <c r="AD88">
        <f t="shared" si="16"/>
        <v>16.915900000000001</v>
      </c>
      <c r="AE88">
        <f t="shared" si="17"/>
        <v>24.650018638999999</v>
      </c>
      <c r="AF88" s="9"/>
      <c r="AG88" s="22">
        <v>0.29281600000000002</v>
      </c>
      <c r="AH88" s="22">
        <v>314.04000000000002</v>
      </c>
      <c r="AI88" s="22">
        <v>-1.71112E-2</v>
      </c>
      <c r="AJ88" s="22">
        <v>78</v>
      </c>
      <c r="AK88" s="22">
        <v>0.29211399999999998</v>
      </c>
      <c r="AL88">
        <f t="shared" si="18"/>
        <v>17.1112</v>
      </c>
      <c r="AM88">
        <f t="shared" si="19"/>
        <v>5.0104331392000008</v>
      </c>
      <c r="AP88" s="9"/>
      <c r="AQ88" s="22">
        <v>1.4572099999999999</v>
      </c>
      <c r="AR88" s="22">
        <v>362.00400000000002</v>
      </c>
      <c r="AS88" s="22">
        <v>-1.68915E-2</v>
      </c>
      <c r="AT88" s="22">
        <v>78</v>
      </c>
      <c r="AU88" s="22">
        <v>1.4562999999999999</v>
      </c>
      <c r="AV88">
        <f t="shared" si="20"/>
        <v>16.891500000000001</v>
      </c>
      <c r="AW88">
        <f t="shared" si="21"/>
        <v>24.614462714999998</v>
      </c>
      <c r="AX88" s="9"/>
      <c r="AY88" s="22">
        <v>0.29281600000000002</v>
      </c>
      <c r="AZ88" s="22">
        <v>415.61200000000002</v>
      </c>
      <c r="BA88" s="22">
        <v>-1.7144800000000002E-2</v>
      </c>
      <c r="BB88" s="22">
        <v>78</v>
      </c>
      <c r="BC88" s="22">
        <v>0.29229699999999997</v>
      </c>
      <c r="BD88">
        <f t="shared" si="22"/>
        <v>17.1448</v>
      </c>
      <c r="BE88">
        <f t="shared" si="23"/>
        <v>5.0202717568000006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57.551699999999997</v>
      </c>
      <c r="I89" s="22">
        <v>-1.69067E-2</v>
      </c>
      <c r="J89" s="22">
        <v>79</v>
      </c>
      <c r="K89" s="22">
        <v>1.4511099999999999</v>
      </c>
      <c r="L89">
        <f t="shared" si="12"/>
        <v>16.906700000000001</v>
      </c>
      <c r="M89">
        <f t="shared" si="13"/>
        <v>24.551571606000003</v>
      </c>
      <c r="N89" s="9"/>
      <c r="O89" s="22">
        <v>0.29785200000000001</v>
      </c>
      <c r="P89" s="22">
        <v>144.05000000000001</v>
      </c>
      <c r="Q89" s="22">
        <v>-1.7187500000000001E-2</v>
      </c>
      <c r="R89" s="22">
        <v>79</v>
      </c>
      <c r="S89" s="22">
        <v>0.29715000000000003</v>
      </c>
      <c r="T89">
        <f t="shared" si="14"/>
        <v>17.1875</v>
      </c>
      <c r="U89">
        <f t="shared" si="15"/>
        <v>5.1193312500000001</v>
      </c>
      <c r="X89" s="9"/>
      <c r="Y89" s="22">
        <v>1.45218</v>
      </c>
      <c r="Z89" s="22">
        <v>213.78899999999999</v>
      </c>
      <c r="AA89" s="22">
        <v>-1.6918900000000001E-2</v>
      </c>
      <c r="AB89" s="22">
        <v>79</v>
      </c>
      <c r="AC89" s="22">
        <v>1.4508099999999999</v>
      </c>
      <c r="AD89">
        <f t="shared" si="16"/>
        <v>16.918900000000001</v>
      </c>
      <c r="AE89">
        <f t="shared" si="17"/>
        <v>24.569288202000003</v>
      </c>
      <c r="AF89" s="9"/>
      <c r="AG89" s="22">
        <v>0.29785200000000001</v>
      </c>
      <c r="AH89" s="22">
        <v>314.14100000000002</v>
      </c>
      <c r="AI89" s="22">
        <v>-1.7105100000000002E-2</v>
      </c>
      <c r="AJ89" s="22">
        <v>79</v>
      </c>
      <c r="AK89" s="22">
        <v>0.29711900000000002</v>
      </c>
      <c r="AL89">
        <f t="shared" si="18"/>
        <v>17.1051</v>
      </c>
      <c r="AM89">
        <f t="shared" si="19"/>
        <v>5.0947882452000002</v>
      </c>
      <c r="AP89" s="9"/>
      <c r="AQ89" s="22">
        <v>1.45218</v>
      </c>
      <c r="AR89" s="22">
        <v>362.10500000000002</v>
      </c>
      <c r="AS89" s="22">
        <v>-1.6897599999999999E-2</v>
      </c>
      <c r="AT89" s="22">
        <v>79</v>
      </c>
      <c r="AU89" s="22">
        <v>1.4514199999999999</v>
      </c>
      <c r="AV89">
        <f t="shared" si="20"/>
        <v>16.897599999999997</v>
      </c>
      <c r="AW89">
        <f t="shared" si="21"/>
        <v>24.538356767999996</v>
      </c>
      <c r="AX89" s="9"/>
      <c r="AY89" s="22">
        <v>0.29785200000000001</v>
      </c>
      <c r="AZ89" s="22">
        <v>415.71199999999999</v>
      </c>
      <c r="BA89" s="22">
        <v>-1.71387E-2</v>
      </c>
      <c r="BB89" s="22">
        <v>79</v>
      </c>
      <c r="BC89" s="22">
        <v>0.29708899999999999</v>
      </c>
      <c r="BD89">
        <f t="shared" si="22"/>
        <v>17.1387</v>
      </c>
      <c r="BE89">
        <f t="shared" si="23"/>
        <v>5.1047960724000001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57.6524</v>
      </c>
      <c r="I90" s="22">
        <v>-1.69067E-2</v>
      </c>
      <c r="J90" s="22">
        <v>80</v>
      </c>
      <c r="K90" s="22">
        <v>1.4465300000000001</v>
      </c>
      <c r="L90">
        <f t="shared" si="12"/>
        <v>16.906700000000001</v>
      </c>
      <c r="M90">
        <f t="shared" si="13"/>
        <v>24.466361838000001</v>
      </c>
      <c r="N90" s="9"/>
      <c r="O90" s="22">
        <v>0.30288700000000002</v>
      </c>
      <c r="P90" s="22">
        <v>144.15100000000001</v>
      </c>
      <c r="Q90" s="22">
        <v>-1.7172199999999999E-2</v>
      </c>
      <c r="R90" s="22">
        <v>80</v>
      </c>
      <c r="S90" s="22">
        <v>0.30209399999999997</v>
      </c>
      <c r="T90">
        <f t="shared" si="14"/>
        <v>17.1722</v>
      </c>
      <c r="U90">
        <f t="shared" si="15"/>
        <v>5.2012361413999999</v>
      </c>
      <c r="X90" s="9"/>
      <c r="Y90" s="22">
        <v>1.4471400000000001</v>
      </c>
      <c r="Z90" s="22">
        <v>213.89</v>
      </c>
      <c r="AA90" s="22">
        <v>-1.6918900000000001E-2</v>
      </c>
      <c r="AB90" s="22">
        <v>80</v>
      </c>
      <c r="AC90" s="22">
        <v>1.4471400000000001</v>
      </c>
      <c r="AD90">
        <f t="shared" si="16"/>
        <v>16.918900000000001</v>
      </c>
      <c r="AE90">
        <f t="shared" si="17"/>
        <v>24.484016946000004</v>
      </c>
      <c r="AF90" s="9"/>
      <c r="AG90" s="22">
        <v>0.30288700000000002</v>
      </c>
      <c r="AH90" s="22">
        <v>314.24200000000002</v>
      </c>
      <c r="AI90" s="22">
        <v>-1.7102099999999999E-2</v>
      </c>
      <c r="AJ90" s="22">
        <v>80</v>
      </c>
      <c r="AK90" s="22">
        <v>0.302338</v>
      </c>
      <c r="AL90">
        <f t="shared" si="18"/>
        <v>17.1021</v>
      </c>
      <c r="AM90">
        <f t="shared" si="19"/>
        <v>5.1800037627000002</v>
      </c>
      <c r="AP90" s="9"/>
      <c r="AQ90" s="22">
        <v>1.4471400000000001</v>
      </c>
      <c r="AR90" s="22">
        <v>362.20499999999998</v>
      </c>
      <c r="AS90" s="22">
        <v>-1.6903700000000001E-2</v>
      </c>
      <c r="AT90" s="22">
        <v>80</v>
      </c>
      <c r="AU90" s="22">
        <v>1.4468399999999999</v>
      </c>
      <c r="AV90">
        <f t="shared" si="20"/>
        <v>16.903700000000001</v>
      </c>
      <c r="AW90">
        <f t="shared" si="21"/>
        <v>24.462020418000002</v>
      </c>
      <c r="AX90" s="9"/>
      <c r="AY90" s="22">
        <v>0.30288700000000002</v>
      </c>
      <c r="AZ90" s="22">
        <v>415.81299999999999</v>
      </c>
      <c r="BA90" s="22">
        <v>-1.7147800000000001E-2</v>
      </c>
      <c r="BB90" s="22">
        <v>80</v>
      </c>
      <c r="BC90" s="22">
        <v>0.30215500000000001</v>
      </c>
      <c r="BD90">
        <f t="shared" si="22"/>
        <v>17.1478</v>
      </c>
      <c r="BE90">
        <f t="shared" si="23"/>
        <v>5.1938456986000006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57.753100000000003</v>
      </c>
      <c r="I91" s="22">
        <v>-1.6912799999999999E-2</v>
      </c>
      <c r="J91" s="22">
        <v>81</v>
      </c>
      <c r="K91" s="22">
        <v>1.4407300000000001</v>
      </c>
      <c r="L91">
        <f t="shared" si="12"/>
        <v>16.912799999999997</v>
      </c>
      <c r="M91">
        <f t="shared" si="13"/>
        <v>24.390118007999995</v>
      </c>
      <c r="N91" s="9"/>
      <c r="O91" s="22">
        <v>0.30792199999999997</v>
      </c>
      <c r="P91" s="22">
        <v>144.25200000000001</v>
      </c>
      <c r="Q91" s="22">
        <v>-1.7187500000000001E-2</v>
      </c>
      <c r="R91" s="22">
        <v>81</v>
      </c>
      <c r="S91" s="22">
        <v>0.30706800000000001</v>
      </c>
      <c r="T91">
        <f t="shared" si="14"/>
        <v>17.1875</v>
      </c>
      <c r="U91">
        <f t="shared" si="15"/>
        <v>5.2924093749999992</v>
      </c>
      <c r="X91" s="9"/>
      <c r="Y91" s="22">
        <v>1.44211</v>
      </c>
      <c r="Z91" s="22">
        <v>213.99100000000001</v>
      </c>
      <c r="AA91" s="22">
        <v>-1.6918900000000001E-2</v>
      </c>
      <c r="AB91" s="22">
        <v>81</v>
      </c>
      <c r="AC91" s="22">
        <v>1.4410400000000001</v>
      </c>
      <c r="AD91">
        <f t="shared" si="16"/>
        <v>16.918900000000001</v>
      </c>
      <c r="AE91">
        <f t="shared" si="17"/>
        <v>24.398914878999999</v>
      </c>
      <c r="AF91" s="9"/>
      <c r="AG91" s="22">
        <v>0.30792199999999997</v>
      </c>
      <c r="AH91" s="22">
        <v>314.34199999999998</v>
      </c>
      <c r="AI91" s="22">
        <v>-1.7095900000000001E-2</v>
      </c>
      <c r="AJ91" s="22">
        <v>81</v>
      </c>
      <c r="AK91" s="22">
        <v>0.30728100000000003</v>
      </c>
      <c r="AL91">
        <f t="shared" si="18"/>
        <v>17.0959</v>
      </c>
      <c r="AM91">
        <f t="shared" si="19"/>
        <v>5.2642037197999993</v>
      </c>
      <c r="AP91" s="9"/>
      <c r="AQ91" s="22">
        <v>1.44211</v>
      </c>
      <c r="AR91" s="22">
        <v>362.30599999999998</v>
      </c>
      <c r="AS91" s="22">
        <v>-1.69067E-2</v>
      </c>
      <c r="AT91" s="22">
        <v>81</v>
      </c>
      <c r="AU91" s="22">
        <v>1.4410400000000001</v>
      </c>
      <c r="AV91">
        <f t="shared" si="20"/>
        <v>16.906700000000001</v>
      </c>
      <c r="AW91">
        <f t="shared" si="21"/>
        <v>24.381321137</v>
      </c>
      <c r="AX91" s="9"/>
      <c r="AY91" s="22">
        <v>0.30792199999999997</v>
      </c>
      <c r="AZ91" s="22">
        <v>415.91399999999999</v>
      </c>
      <c r="BA91" s="22">
        <v>-1.7147800000000001E-2</v>
      </c>
      <c r="BB91" s="22">
        <v>81</v>
      </c>
      <c r="BC91" s="22">
        <v>0.30721999999999999</v>
      </c>
      <c r="BD91">
        <f t="shared" si="22"/>
        <v>17.1478</v>
      </c>
      <c r="BE91">
        <f t="shared" si="23"/>
        <v>5.2801848715999995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57.853900000000003</v>
      </c>
      <c r="I92" s="22">
        <v>-1.69067E-2</v>
      </c>
      <c r="J92" s="22">
        <v>82</v>
      </c>
      <c r="K92" s="22">
        <v>1.4358500000000001</v>
      </c>
      <c r="L92">
        <f t="shared" si="12"/>
        <v>16.906700000000001</v>
      </c>
      <c r="M92">
        <f t="shared" si="13"/>
        <v>24.296111369000002</v>
      </c>
      <c r="N92" s="9"/>
      <c r="O92" s="22">
        <v>0.31295800000000001</v>
      </c>
      <c r="P92" s="22">
        <v>144.352</v>
      </c>
      <c r="Q92" s="22">
        <v>-1.7181399999999999E-2</v>
      </c>
      <c r="R92" s="22">
        <v>82</v>
      </c>
      <c r="S92" s="22">
        <v>0.31222499999999997</v>
      </c>
      <c r="T92">
        <f t="shared" si="14"/>
        <v>17.1814</v>
      </c>
      <c r="U92">
        <f t="shared" si="15"/>
        <v>5.3770565812000006</v>
      </c>
      <c r="X92" s="9"/>
      <c r="Y92" s="22">
        <v>1.4370700000000001</v>
      </c>
      <c r="Z92" s="22">
        <v>214.09100000000001</v>
      </c>
      <c r="AA92" s="22">
        <v>-1.6940299999999998E-2</v>
      </c>
      <c r="AB92" s="22">
        <v>82</v>
      </c>
      <c r="AC92" s="22">
        <v>1.4364600000000001</v>
      </c>
      <c r="AD92">
        <f t="shared" si="16"/>
        <v>16.940299999999997</v>
      </c>
      <c r="AE92">
        <f t="shared" si="17"/>
        <v>24.344396920999998</v>
      </c>
      <c r="AF92" s="9"/>
      <c r="AG92" s="22">
        <v>0.31295800000000001</v>
      </c>
      <c r="AH92" s="22">
        <v>314.44299999999998</v>
      </c>
      <c r="AI92" s="22">
        <v>-1.7105100000000002E-2</v>
      </c>
      <c r="AJ92" s="22">
        <v>82</v>
      </c>
      <c r="AK92" s="22">
        <v>0.31231700000000001</v>
      </c>
      <c r="AL92">
        <f t="shared" si="18"/>
        <v>17.1051</v>
      </c>
      <c r="AM92">
        <f t="shared" si="19"/>
        <v>5.3531778858000001</v>
      </c>
      <c r="AP92" s="9"/>
      <c r="AQ92" s="22">
        <v>1.4370700000000001</v>
      </c>
      <c r="AR92" s="22">
        <v>362.40699999999998</v>
      </c>
      <c r="AS92" s="22">
        <v>-1.6903700000000001E-2</v>
      </c>
      <c r="AT92" s="22">
        <v>82</v>
      </c>
      <c r="AU92" s="22">
        <v>1.4361600000000001</v>
      </c>
      <c r="AV92">
        <f t="shared" si="20"/>
        <v>16.903700000000001</v>
      </c>
      <c r="AW92">
        <f t="shared" si="21"/>
        <v>24.291800159000001</v>
      </c>
      <c r="AX92" s="9"/>
      <c r="AY92" s="22">
        <v>0.31295800000000001</v>
      </c>
      <c r="AZ92" s="22">
        <v>416.01499999999999</v>
      </c>
      <c r="BA92" s="22">
        <v>-1.7144800000000002E-2</v>
      </c>
      <c r="BB92" s="22">
        <v>82</v>
      </c>
      <c r="BC92" s="22">
        <v>0.31228600000000001</v>
      </c>
      <c r="BD92">
        <f t="shared" si="22"/>
        <v>17.1448</v>
      </c>
      <c r="BE92">
        <f t="shared" si="23"/>
        <v>5.3656023184000006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57.954599999999999</v>
      </c>
      <c r="I93" s="22">
        <v>-1.6922E-2</v>
      </c>
      <c r="J93" s="22">
        <v>83</v>
      </c>
      <c r="K93" s="22">
        <v>1.43127</v>
      </c>
      <c r="L93">
        <f t="shared" si="12"/>
        <v>16.922000000000001</v>
      </c>
      <c r="M93">
        <f t="shared" si="13"/>
        <v>24.23298088</v>
      </c>
      <c r="N93" s="9"/>
      <c r="O93" s="22">
        <v>0.31799300000000003</v>
      </c>
      <c r="P93" s="22">
        <v>144.453</v>
      </c>
      <c r="Q93" s="22">
        <v>-1.7187500000000001E-2</v>
      </c>
      <c r="R93" s="22">
        <v>83</v>
      </c>
      <c r="S93" s="22">
        <v>0.31726100000000002</v>
      </c>
      <c r="T93">
        <f t="shared" si="14"/>
        <v>17.1875</v>
      </c>
      <c r="U93">
        <f t="shared" si="15"/>
        <v>5.4655046875000002</v>
      </c>
      <c r="X93" s="9"/>
      <c r="Y93" s="22">
        <v>1.43204</v>
      </c>
      <c r="Z93" s="22">
        <v>214.19200000000001</v>
      </c>
      <c r="AA93" s="22">
        <v>-1.6924999999999999E-2</v>
      </c>
      <c r="AB93" s="22">
        <v>83</v>
      </c>
      <c r="AC93" s="22">
        <v>1.43127</v>
      </c>
      <c r="AD93">
        <f t="shared" si="16"/>
        <v>16.925000000000001</v>
      </c>
      <c r="AE93">
        <f t="shared" si="17"/>
        <v>24.237277000000002</v>
      </c>
      <c r="AF93" s="9"/>
      <c r="AG93" s="22">
        <v>0.31799300000000003</v>
      </c>
      <c r="AH93" s="22">
        <v>314.54399999999998</v>
      </c>
      <c r="AI93" s="22">
        <v>-1.7105100000000002E-2</v>
      </c>
      <c r="AJ93" s="22">
        <v>83</v>
      </c>
      <c r="AK93" s="22">
        <v>0.31738300000000003</v>
      </c>
      <c r="AL93">
        <f t="shared" si="18"/>
        <v>17.1051</v>
      </c>
      <c r="AM93">
        <f t="shared" si="19"/>
        <v>5.4393020643000005</v>
      </c>
      <c r="AP93" s="9"/>
      <c r="AQ93" s="22">
        <v>1.43204</v>
      </c>
      <c r="AR93" s="22">
        <v>362.50700000000001</v>
      </c>
      <c r="AS93" s="22">
        <v>-1.6909799999999999E-2</v>
      </c>
      <c r="AT93" s="22">
        <v>83</v>
      </c>
      <c r="AU93" s="22">
        <v>1.4315800000000001</v>
      </c>
      <c r="AV93">
        <f t="shared" si="20"/>
        <v>16.909800000000001</v>
      </c>
      <c r="AW93">
        <f t="shared" si="21"/>
        <v>24.215509992000001</v>
      </c>
      <c r="AX93" s="9"/>
      <c r="AY93" s="22">
        <v>0.31799300000000003</v>
      </c>
      <c r="AZ93" s="22">
        <v>416.11500000000001</v>
      </c>
      <c r="BA93" s="22">
        <v>-1.71387E-2</v>
      </c>
      <c r="BB93" s="22">
        <v>83</v>
      </c>
      <c r="BC93" s="22">
        <v>0.31732199999999999</v>
      </c>
      <c r="BD93">
        <f t="shared" si="22"/>
        <v>17.1387</v>
      </c>
      <c r="BE93">
        <f t="shared" si="23"/>
        <v>5.4499866291000005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58.055300000000003</v>
      </c>
      <c r="I94" s="22">
        <v>-1.6912799999999999E-2</v>
      </c>
      <c r="J94" s="22">
        <v>84</v>
      </c>
      <c r="K94" s="22">
        <v>1.42639</v>
      </c>
      <c r="L94">
        <f t="shared" si="12"/>
        <v>16.912799999999997</v>
      </c>
      <c r="M94">
        <f t="shared" si="13"/>
        <v>24.134565599999998</v>
      </c>
      <c r="N94" s="9"/>
      <c r="O94" s="22">
        <v>0.32302900000000001</v>
      </c>
      <c r="P94" s="22">
        <v>144.554</v>
      </c>
      <c r="Q94" s="22">
        <v>-1.7178300000000001E-2</v>
      </c>
      <c r="R94" s="22">
        <v>84</v>
      </c>
      <c r="S94" s="22">
        <v>0.32241799999999998</v>
      </c>
      <c r="T94">
        <f t="shared" si="14"/>
        <v>17.1783</v>
      </c>
      <c r="U94">
        <f t="shared" si="15"/>
        <v>5.5490890707</v>
      </c>
      <c r="X94" s="9"/>
      <c r="Y94" s="22">
        <v>1.427</v>
      </c>
      <c r="Z94" s="22">
        <v>214.29300000000001</v>
      </c>
      <c r="AA94" s="22">
        <v>-1.69464E-2</v>
      </c>
      <c r="AB94" s="22">
        <v>84</v>
      </c>
      <c r="AC94" s="22">
        <v>1.4260900000000001</v>
      </c>
      <c r="AD94">
        <f t="shared" si="16"/>
        <v>16.946400000000001</v>
      </c>
      <c r="AE94">
        <f t="shared" si="17"/>
        <v>24.182512800000001</v>
      </c>
      <c r="AF94" s="9"/>
      <c r="AG94" s="22">
        <v>0.32302900000000001</v>
      </c>
      <c r="AH94" s="22">
        <v>314.64400000000001</v>
      </c>
      <c r="AI94" s="22">
        <v>-1.7102099999999999E-2</v>
      </c>
      <c r="AJ94" s="22">
        <v>84</v>
      </c>
      <c r="AK94" s="22">
        <v>0.32232699999999997</v>
      </c>
      <c r="AL94">
        <f t="shared" si="18"/>
        <v>17.1021</v>
      </c>
      <c r="AM94">
        <f t="shared" si="19"/>
        <v>5.5244742608999999</v>
      </c>
      <c r="AP94" s="9"/>
      <c r="AQ94" s="22">
        <v>1.427</v>
      </c>
      <c r="AR94" s="22">
        <v>362.608</v>
      </c>
      <c r="AS94" s="22">
        <v>-1.69067E-2</v>
      </c>
      <c r="AT94" s="22">
        <v>84</v>
      </c>
      <c r="AU94" s="22">
        <v>1.4273100000000001</v>
      </c>
      <c r="AV94">
        <f t="shared" si="20"/>
        <v>16.906700000000001</v>
      </c>
      <c r="AW94">
        <f t="shared" si="21"/>
        <v>24.125860900000003</v>
      </c>
      <c r="AX94" s="9"/>
      <c r="AY94" s="22">
        <v>0.32302900000000001</v>
      </c>
      <c r="AZ94" s="22">
        <v>416.21600000000001</v>
      </c>
      <c r="BA94" s="22">
        <v>-1.71509E-2</v>
      </c>
      <c r="BB94" s="22">
        <v>84</v>
      </c>
      <c r="BC94" s="22">
        <v>0.32244899999999999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58.155999999999999</v>
      </c>
      <c r="I95" s="22">
        <v>-1.6924999999999999E-2</v>
      </c>
      <c r="J95" s="22">
        <v>85</v>
      </c>
      <c r="K95" s="22">
        <v>1.4212</v>
      </c>
      <c r="L95">
        <f t="shared" si="12"/>
        <v>16.925000000000001</v>
      </c>
      <c r="M95">
        <f t="shared" si="13"/>
        <v>24.066842250000001</v>
      </c>
      <c r="N95" s="9"/>
      <c r="O95" s="22">
        <v>0.32806400000000002</v>
      </c>
      <c r="P95" s="22">
        <v>144.654</v>
      </c>
      <c r="Q95" s="22">
        <v>-1.7181399999999999E-2</v>
      </c>
      <c r="R95" s="22">
        <v>85</v>
      </c>
      <c r="S95" s="22">
        <v>0.32739299999999999</v>
      </c>
      <c r="T95">
        <f t="shared" si="14"/>
        <v>17.1814</v>
      </c>
      <c r="U95">
        <f t="shared" si="15"/>
        <v>5.6365988096000006</v>
      </c>
      <c r="X95" s="9"/>
      <c r="Y95" s="22">
        <v>1.42197</v>
      </c>
      <c r="Z95" s="22">
        <v>214.393</v>
      </c>
      <c r="AA95" s="22">
        <v>-1.6940299999999998E-2</v>
      </c>
      <c r="AB95" s="22">
        <v>85</v>
      </c>
      <c r="AC95" s="22">
        <v>1.4215100000000001</v>
      </c>
      <c r="AD95">
        <f t="shared" si="16"/>
        <v>16.940299999999997</v>
      </c>
      <c r="AE95">
        <f t="shared" si="17"/>
        <v>24.088598390999994</v>
      </c>
      <c r="AF95" s="9"/>
      <c r="AG95" s="22">
        <v>0.32806400000000002</v>
      </c>
      <c r="AH95" s="22">
        <v>314.745</v>
      </c>
      <c r="AI95" s="22">
        <v>-1.7102099999999999E-2</v>
      </c>
      <c r="AJ95" s="22">
        <v>85</v>
      </c>
      <c r="AK95" s="22">
        <v>0.32739299999999999</v>
      </c>
      <c r="AL95">
        <f t="shared" si="18"/>
        <v>17.1021</v>
      </c>
      <c r="AM95">
        <f t="shared" si="19"/>
        <v>5.6105833344000002</v>
      </c>
      <c r="AP95" s="9"/>
      <c r="AQ95" s="22">
        <v>1.42197</v>
      </c>
      <c r="AR95" s="22">
        <v>362.709</v>
      </c>
      <c r="AS95" s="22">
        <v>-1.6918900000000001E-2</v>
      </c>
      <c r="AT95" s="22">
        <v>85</v>
      </c>
      <c r="AU95" s="22">
        <v>1.4209000000000001</v>
      </c>
      <c r="AV95">
        <f t="shared" si="20"/>
        <v>16.918900000000001</v>
      </c>
      <c r="AW95">
        <f t="shared" si="21"/>
        <v>24.058168233</v>
      </c>
      <c r="AX95" s="9"/>
      <c r="AY95" s="22">
        <v>0.32806400000000002</v>
      </c>
      <c r="AZ95" s="22">
        <v>416.31700000000001</v>
      </c>
      <c r="BA95" s="22">
        <v>-1.71539E-2</v>
      </c>
      <c r="BB95" s="22">
        <v>85</v>
      </c>
      <c r="BC95" s="22">
        <v>0.32745400000000002</v>
      </c>
      <c r="BD95">
        <f t="shared" si="22"/>
        <v>17.1539</v>
      </c>
      <c r="BE95">
        <f t="shared" si="23"/>
        <v>5.6275770496000002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58.256700000000002</v>
      </c>
      <c r="I96" s="22">
        <v>-1.6937299999999999E-2</v>
      </c>
      <c r="J96" s="22">
        <v>86</v>
      </c>
      <c r="K96" s="22">
        <v>1.4160200000000001</v>
      </c>
      <c r="L96">
        <f t="shared" si="12"/>
        <v>16.9373</v>
      </c>
      <c r="M96">
        <f t="shared" si="13"/>
        <v>23.998968489000003</v>
      </c>
      <c r="N96" s="9"/>
      <c r="O96" s="22">
        <v>0.33309899999999998</v>
      </c>
      <c r="P96" s="22">
        <v>144.755</v>
      </c>
      <c r="Q96" s="22">
        <v>-1.7178300000000001E-2</v>
      </c>
      <c r="R96" s="22">
        <v>86</v>
      </c>
      <c r="S96" s="22">
        <v>0.33236700000000002</v>
      </c>
      <c r="T96">
        <f t="shared" si="14"/>
        <v>17.1783</v>
      </c>
      <c r="U96">
        <f t="shared" si="15"/>
        <v>5.7220745516999996</v>
      </c>
      <c r="X96" s="9"/>
      <c r="Y96" s="22">
        <v>1.41693</v>
      </c>
      <c r="Z96" s="22">
        <v>214.494</v>
      </c>
      <c r="AA96" s="22">
        <v>-1.69312E-2</v>
      </c>
      <c r="AB96" s="22">
        <v>86</v>
      </c>
      <c r="AC96" s="22">
        <v>1.4160200000000001</v>
      </c>
      <c r="AD96">
        <f t="shared" si="16"/>
        <v>16.9312</v>
      </c>
      <c r="AE96">
        <f t="shared" si="17"/>
        <v>23.990325216000002</v>
      </c>
      <c r="AF96" s="9"/>
      <c r="AG96" s="22">
        <v>0.33309899999999998</v>
      </c>
      <c r="AH96" s="22">
        <v>314.846</v>
      </c>
      <c r="AI96" s="22">
        <v>-1.7105100000000002E-2</v>
      </c>
      <c r="AJ96" s="22">
        <v>86</v>
      </c>
      <c r="AK96" s="22">
        <v>0.33218399999999998</v>
      </c>
      <c r="AL96">
        <f t="shared" si="18"/>
        <v>17.1051</v>
      </c>
      <c r="AM96">
        <f t="shared" si="19"/>
        <v>5.6976917048999995</v>
      </c>
      <c r="AP96" s="9"/>
      <c r="AQ96" s="22">
        <v>1.41693</v>
      </c>
      <c r="AR96" s="22">
        <v>362.81</v>
      </c>
      <c r="AS96" s="22">
        <v>-1.6912799999999999E-2</v>
      </c>
      <c r="AT96" s="22">
        <v>86</v>
      </c>
      <c r="AU96" s="22">
        <v>1.41632</v>
      </c>
      <c r="AV96">
        <f t="shared" si="20"/>
        <v>16.912799999999997</v>
      </c>
      <c r="AW96">
        <f t="shared" si="21"/>
        <v>23.964253703999997</v>
      </c>
      <c r="AX96" s="9"/>
      <c r="AY96" s="22">
        <v>0.33309899999999998</v>
      </c>
      <c r="AZ96" s="22">
        <v>416.41699999999997</v>
      </c>
      <c r="BA96" s="22">
        <v>-1.7144800000000002E-2</v>
      </c>
      <c r="BB96" s="22">
        <v>86</v>
      </c>
      <c r="BC96" s="22">
        <v>0.33248899999999998</v>
      </c>
      <c r="BD96">
        <f t="shared" si="22"/>
        <v>17.1448</v>
      </c>
      <c r="BE96">
        <f t="shared" si="23"/>
        <v>5.7109157351999995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58.357399999999998</v>
      </c>
      <c r="I97" s="22">
        <v>-1.6915900000000001E-2</v>
      </c>
      <c r="J97" s="22">
        <v>87</v>
      </c>
      <c r="K97" s="22">
        <v>1.41083</v>
      </c>
      <c r="L97">
        <f t="shared" si="12"/>
        <v>16.915900000000001</v>
      </c>
      <c r="M97">
        <f t="shared" si="13"/>
        <v>23.883559210000001</v>
      </c>
      <c r="N97" s="9"/>
      <c r="O97" s="22">
        <v>0.33813500000000002</v>
      </c>
      <c r="P97" s="22">
        <v>144.85599999999999</v>
      </c>
      <c r="Q97" s="22">
        <v>-1.7181399999999999E-2</v>
      </c>
      <c r="R97" s="22">
        <v>87</v>
      </c>
      <c r="S97" s="22">
        <v>0.33746300000000001</v>
      </c>
      <c r="T97">
        <f t="shared" si="14"/>
        <v>17.1814</v>
      </c>
      <c r="U97">
        <f t="shared" si="15"/>
        <v>5.8096326890000007</v>
      </c>
      <c r="X97" s="9"/>
      <c r="Y97" s="22">
        <v>1.4118999999999999</v>
      </c>
      <c r="Z97" s="22">
        <v>214.595</v>
      </c>
      <c r="AA97" s="22">
        <v>-1.6943400000000001E-2</v>
      </c>
      <c r="AB97" s="22">
        <v>87</v>
      </c>
      <c r="AC97" s="22">
        <v>1.41083</v>
      </c>
      <c r="AD97">
        <f t="shared" si="16"/>
        <v>16.9434</v>
      </c>
      <c r="AE97">
        <f t="shared" si="17"/>
        <v>23.922386459999998</v>
      </c>
      <c r="AF97" s="9"/>
      <c r="AG97" s="22">
        <v>0.33813500000000002</v>
      </c>
      <c r="AH97" s="22">
        <v>314.947</v>
      </c>
      <c r="AI97" s="22">
        <v>-1.7095900000000001E-2</v>
      </c>
      <c r="AJ97" s="22">
        <v>87</v>
      </c>
      <c r="AK97" s="22">
        <v>0.33740199999999998</v>
      </c>
      <c r="AL97">
        <f t="shared" si="18"/>
        <v>17.0959</v>
      </c>
      <c r="AM97">
        <f t="shared" si="19"/>
        <v>5.7807221465000005</v>
      </c>
      <c r="AP97" s="9"/>
      <c r="AQ97" s="22">
        <v>1.4118999999999999</v>
      </c>
      <c r="AR97" s="22">
        <v>362.91</v>
      </c>
      <c r="AS97" s="22">
        <v>-1.6918900000000001E-2</v>
      </c>
      <c r="AT97" s="22">
        <v>87</v>
      </c>
      <c r="AU97" s="22">
        <v>1.41083</v>
      </c>
      <c r="AV97">
        <f t="shared" si="20"/>
        <v>16.918900000000001</v>
      </c>
      <c r="AW97">
        <f t="shared" si="21"/>
        <v>23.88779491</v>
      </c>
      <c r="AX97" s="9"/>
      <c r="AY97" s="22">
        <v>0.33813500000000002</v>
      </c>
      <c r="AZ97" s="22">
        <v>416.51799999999997</v>
      </c>
      <c r="BA97" s="22">
        <v>-1.71539E-2</v>
      </c>
      <c r="BB97" s="22">
        <v>87</v>
      </c>
      <c r="BC97" s="22">
        <v>0.33746300000000001</v>
      </c>
      <c r="BD97">
        <f t="shared" si="22"/>
        <v>17.1539</v>
      </c>
      <c r="BE97">
        <f t="shared" si="23"/>
        <v>5.8003339765000002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58.458100000000002</v>
      </c>
      <c r="I98" s="22">
        <v>-1.6937299999999999E-2</v>
      </c>
      <c r="J98" s="22">
        <v>88</v>
      </c>
      <c r="K98" s="22">
        <v>1.40625</v>
      </c>
      <c r="L98">
        <f t="shared" si="12"/>
        <v>16.9373</v>
      </c>
      <c r="M98">
        <f t="shared" si="13"/>
        <v>23.828409878000002</v>
      </c>
      <c r="N98" s="9"/>
      <c r="O98" s="22">
        <v>0.34316999999999998</v>
      </c>
      <c r="P98" s="22">
        <v>144.95599999999999</v>
      </c>
      <c r="Q98" s="22">
        <v>-1.71906E-2</v>
      </c>
      <c r="R98" s="22">
        <v>88</v>
      </c>
      <c r="S98" s="22">
        <v>0.34231600000000001</v>
      </c>
      <c r="T98">
        <f t="shared" si="14"/>
        <v>17.1906</v>
      </c>
      <c r="U98">
        <f t="shared" si="15"/>
        <v>5.8992982019999998</v>
      </c>
      <c r="X98" s="9"/>
      <c r="Y98" s="22">
        <v>1.40686</v>
      </c>
      <c r="Z98" s="22">
        <v>214.696</v>
      </c>
      <c r="AA98" s="22">
        <v>-1.69464E-2</v>
      </c>
      <c r="AB98" s="22">
        <v>88</v>
      </c>
      <c r="AC98" s="22">
        <v>1.40594</v>
      </c>
      <c r="AD98">
        <f t="shared" si="16"/>
        <v>16.946400000000001</v>
      </c>
      <c r="AE98">
        <f t="shared" si="17"/>
        <v>23.841212303999999</v>
      </c>
      <c r="AF98" s="9"/>
      <c r="AG98" s="22">
        <v>0.34316999999999998</v>
      </c>
      <c r="AH98" s="22">
        <v>315.04700000000003</v>
      </c>
      <c r="AI98" s="22">
        <v>-1.7099E-2</v>
      </c>
      <c r="AJ98" s="22">
        <v>88</v>
      </c>
      <c r="AK98" s="22">
        <v>0.34240700000000002</v>
      </c>
      <c r="AL98">
        <f t="shared" si="18"/>
        <v>17.099</v>
      </c>
      <c r="AM98">
        <f t="shared" si="19"/>
        <v>5.8678638299999992</v>
      </c>
      <c r="AP98" s="9"/>
      <c r="AQ98" s="22">
        <v>1.40686</v>
      </c>
      <c r="AR98" s="22">
        <v>363.01100000000002</v>
      </c>
      <c r="AS98" s="22">
        <v>-1.6924999999999999E-2</v>
      </c>
      <c r="AT98" s="22">
        <v>88</v>
      </c>
      <c r="AU98" s="22">
        <v>1.40564</v>
      </c>
      <c r="AV98">
        <f t="shared" si="20"/>
        <v>16.925000000000001</v>
      </c>
      <c r="AW98">
        <f t="shared" si="21"/>
        <v>23.8111055</v>
      </c>
      <c r="AX98" s="9"/>
      <c r="AY98" s="22">
        <v>0.34316999999999998</v>
      </c>
      <c r="AZ98" s="22">
        <v>416.61900000000003</v>
      </c>
      <c r="BA98" s="22">
        <v>-1.7144800000000002E-2</v>
      </c>
      <c r="BB98" s="22">
        <v>88</v>
      </c>
      <c r="BC98" s="22">
        <v>0.34252899999999997</v>
      </c>
      <c r="BD98">
        <f t="shared" si="22"/>
        <v>17.1448</v>
      </c>
      <c r="BE98">
        <f t="shared" si="23"/>
        <v>5.8835810159999999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58.558799999999998</v>
      </c>
      <c r="I99" s="22">
        <v>-1.6943400000000001E-2</v>
      </c>
      <c r="J99" s="22">
        <v>89</v>
      </c>
      <c r="K99" s="22">
        <v>1.40137</v>
      </c>
      <c r="L99">
        <f t="shared" si="12"/>
        <v>16.9434</v>
      </c>
      <c r="M99">
        <f t="shared" si="13"/>
        <v>23.751596988000003</v>
      </c>
      <c r="N99" s="9"/>
      <c r="O99" s="22">
        <v>0.34820600000000002</v>
      </c>
      <c r="P99" s="22">
        <v>145.05699999999999</v>
      </c>
      <c r="Q99" s="22">
        <v>-1.7184399999999999E-2</v>
      </c>
      <c r="R99" s="22">
        <v>89</v>
      </c>
      <c r="S99" s="22">
        <v>0.347443</v>
      </c>
      <c r="T99">
        <f t="shared" si="14"/>
        <v>17.1844</v>
      </c>
      <c r="U99">
        <f t="shared" si="15"/>
        <v>5.9837111863999999</v>
      </c>
      <c r="X99" s="9"/>
      <c r="Y99" s="22">
        <v>1.4018200000000001</v>
      </c>
      <c r="Z99" s="22">
        <v>214.79599999999999</v>
      </c>
      <c r="AA99" s="22">
        <v>-1.6952499999999999E-2</v>
      </c>
      <c r="AB99" s="22">
        <v>89</v>
      </c>
      <c r="AC99" s="22">
        <v>1.40106</v>
      </c>
      <c r="AD99">
        <f t="shared" si="16"/>
        <v>16.952500000000001</v>
      </c>
      <c r="AE99">
        <f t="shared" si="17"/>
        <v>23.764353550000003</v>
      </c>
      <c r="AF99" s="9"/>
      <c r="AG99" s="22">
        <v>0.34820600000000002</v>
      </c>
      <c r="AH99" s="22">
        <v>315.14800000000002</v>
      </c>
      <c r="AI99" s="22">
        <v>-1.7105100000000002E-2</v>
      </c>
      <c r="AJ99" s="22">
        <v>89</v>
      </c>
      <c r="AK99" s="22">
        <v>0.34759499999999999</v>
      </c>
      <c r="AL99">
        <f t="shared" si="18"/>
        <v>17.1051</v>
      </c>
      <c r="AM99">
        <f t="shared" si="19"/>
        <v>5.9560984506000008</v>
      </c>
      <c r="AP99" s="9"/>
      <c r="AQ99" s="22">
        <v>1.4018200000000001</v>
      </c>
      <c r="AR99" s="22">
        <v>363.11200000000002</v>
      </c>
      <c r="AS99" s="22">
        <v>-1.6922E-2</v>
      </c>
      <c r="AT99" s="22">
        <v>89</v>
      </c>
      <c r="AU99" s="22">
        <v>1.40137</v>
      </c>
      <c r="AV99">
        <f t="shared" si="20"/>
        <v>16.922000000000001</v>
      </c>
      <c r="AW99">
        <f t="shared" si="21"/>
        <v>23.721598040000003</v>
      </c>
      <c r="AX99" s="9"/>
      <c r="AY99" s="22">
        <v>0.34820600000000002</v>
      </c>
      <c r="AZ99" s="22">
        <v>416.72</v>
      </c>
      <c r="BA99" s="22">
        <v>-1.71509E-2</v>
      </c>
      <c r="BB99" s="22">
        <v>89</v>
      </c>
      <c r="BC99" s="22">
        <v>0.34747299999999998</v>
      </c>
      <c r="BD99">
        <f t="shared" si="22"/>
        <v>17.1509</v>
      </c>
      <c r="BE99">
        <f t="shared" si="23"/>
        <v>5.9720462854000003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58.659500000000001</v>
      </c>
      <c r="I100" s="22">
        <v>-1.6943400000000001E-2</v>
      </c>
      <c r="J100" s="22">
        <v>90</v>
      </c>
      <c r="K100" s="22">
        <v>1.3964799999999999</v>
      </c>
      <c r="L100">
        <f t="shared" si="12"/>
        <v>16.9434</v>
      </c>
      <c r="M100">
        <f t="shared" si="13"/>
        <v>23.666371686000002</v>
      </c>
      <c r="N100" s="9"/>
      <c r="O100" s="22">
        <v>0.35324100000000003</v>
      </c>
      <c r="P100" s="22">
        <v>145.15799999999999</v>
      </c>
      <c r="Q100" s="22">
        <v>-1.7172199999999999E-2</v>
      </c>
      <c r="R100" s="22">
        <v>90</v>
      </c>
      <c r="S100" s="22">
        <v>0.35238599999999998</v>
      </c>
      <c r="T100">
        <f t="shared" si="14"/>
        <v>17.1722</v>
      </c>
      <c r="U100">
        <f t="shared" si="15"/>
        <v>6.0659251002000003</v>
      </c>
      <c r="X100" s="9"/>
      <c r="Y100" s="22">
        <v>1.39679</v>
      </c>
      <c r="Z100" s="22">
        <v>214.89699999999999</v>
      </c>
      <c r="AA100" s="22">
        <v>-1.6955600000000001E-2</v>
      </c>
      <c r="AB100" s="22">
        <v>90</v>
      </c>
      <c r="AC100" s="22">
        <v>1.3958699999999999</v>
      </c>
      <c r="AD100">
        <f t="shared" si="16"/>
        <v>16.9556</v>
      </c>
      <c r="AE100">
        <f t="shared" si="17"/>
        <v>23.683412524000001</v>
      </c>
      <c r="AF100" s="9"/>
      <c r="AG100" s="22">
        <v>0.35324100000000003</v>
      </c>
      <c r="AH100" s="22">
        <v>315.24900000000002</v>
      </c>
      <c r="AI100" s="22">
        <v>-1.71082E-2</v>
      </c>
      <c r="AJ100" s="22">
        <v>90</v>
      </c>
      <c r="AK100" s="22">
        <v>0.35241699999999998</v>
      </c>
      <c r="AL100">
        <f t="shared" si="18"/>
        <v>17.1082</v>
      </c>
      <c r="AM100">
        <f t="shared" si="19"/>
        <v>6.0433176762000009</v>
      </c>
      <c r="AP100" s="9"/>
      <c r="AQ100" s="22">
        <v>1.39679</v>
      </c>
      <c r="AR100" s="22">
        <v>363.21199999999999</v>
      </c>
      <c r="AS100" s="22">
        <v>-1.69342E-2</v>
      </c>
      <c r="AT100" s="22">
        <v>90</v>
      </c>
      <c r="AU100" s="22">
        <v>1.3958699999999999</v>
      </c>
      <c r="AV100">
        <f t="shared" si="20"/>
        <v>16.934200000000001</v>
      </c>
      <c r="AW100">
        <f t="shared" si="21"/>
        <v>23.653521218000002</v>
      </c>
      <c r="AX100" s="9"/>
      <c r="AY100" s="22">
        <v>0.35324100000000003</v>
      </c>
      <c r="AZ100" s="22">
        <v>416.82</v>
      </c>
      <c r="BA100" s="22">
        <v>-1.7141699999999999E-2</v>
      </c>
      <c r="BB100" s="22">
        <v>90</v>
      </c>
      <c r="BC100" s="22">
        <v>0.35250900000000002</v>
      </c>
      <c r="BD100">
        <f t="shared" si="22"/>
        <v>17.1417</v>
      </c>
      <c r="BE100">
        <f t="shared" si="23"/>
        <v>6.0551512497000006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58.760199999999998</v>
      </c>
      <c r="I101" s="22">
        <v>-1.69464E-2</v>
      </c>
      <c r="J101" s="22">
        <v>91</v>
      </c>
      <c r="K101" s="22">
        <v>1.3909899999999999</v>
      </c>
      <c r="L101">
        <f t="shared" si="12"/>
        <v>16.946400000000001</v>
      </c>
      <c r="M101">
        <f t="shared" si="13"/>
        <v>23.585152200000003</v>
      </c>
      <c r="N101" s="9"/>
      <c r="O101" s="22">
        <v>0.35827599999999998</v>
      </c>
      <c r="P101" s="22">
        <v>145.25899999999999</v>
      </c>
      <c r="Q101" s="22">
        <v>-1.7184399999999999E-2</v>
      </c>
      <c r="R101" s="22">
        <v>91</v>
      </c>
      <c r="S101" s="22">
        <v>0.35751300000000003</v>
      </c>
      <c r="T101">
        <f t="shared" si="14"/>
        <v>17.1844</v>
      </c>
      <c r="U101">
        <f t="shared" si="15"/>
        <v>6.1567580943999998</v>
      </c>
      <c r="X101" s="9"/>
      <c r="Y101" s="22">
        <v>1.39175</v>
      </c>
      <c r="Z101" s="22">
        <v>214.99799999999999</v>
      </c>
      <c r="AA101" s="22">
        <v>-1.6958600000000001E-2</v>
      </c>
      <c r="AB101" s="22">
        <v>91</v>
      </c>
      <c r="AC101" s="22">
        <v>1.3913</v>
      </c>
      <c r="AD101">
        <f t="shared" si="16"/>
        <v>16.958600000000001</v>
      </c>
      <c r="AE101">
        <f t="shared" si="17"/>
        <v>23.602131550000003</v>
      </c>
      <c r="AF101" s="9"/>
      <c r="AG101" s="22">
        <v>0.35827599999999998</v>
      </c>
      <c r="AH101" s="22">
        <v>315.34899999999999</v>
      </c>
      <c r="AI101" s="22">
        <v>-1.7102099999999999E-2</v>
      </c>
      <c r="AJ101" s="22">
        <v>91</v>
      </c>
      <c r="AK101" s="22">
        <v>0.35745199999999999</v>
      </c>
      <c r="AL101">
        <f t="shared" si="18"/>
        <v>17.1021</v>
      </c>
      <c r="AM101">
        <f t="shared" si="19"/>
        <v>6.1272719795999997</v>
      </c>
      <c r="AP101" s="9"/>
      <c r="AQ101" s="22">
        <v>1.39175</v>
      </c>
      <c r="AR101" s="22">
        <v>363.31299999999999</v>
      </c>
      <c r="AS101" s="22">
        <v>-1.6922E-2</v>
      </c>
      <c r="AT101" s="22">
        <v>91</v>
      </c>
      <c r="AU101" s="22">
        <v>1.3915999999999999</v>
      </c>
      <c r="AV101">
        <f t="shared" si="20"/>
        <v>16.922000000000001</v>
      </c>
      <c r="AW101">
        <f t="shared" si="21"/>
        <v>23.5511935</v>
      </c>
      <c r="AX101" s="9"/>
      <c r="AY101" s="22">
        <v>0.35827599999999998</v>
      </c>
      <c r="AZ101" s="22">
        <v>416.92099999999999</v>
      </c>
      <c r="BA101" s="22">
        <v>-1.7156999999999999E-2</v>
      </c>
      <c r="BB101" s="22">
        <v>91</v>
      </c>
      <c r="BC101" s="22">
        <v>0.357574</v>
      </c>
      <c r="BD101">
        <f t="shared" si="22"/>
        <v>17.157</v>
      </c>
      <c r="BE101">
        <f t="shared" si="23"/>
        <v>6.1469413319999999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58.860900000000001</v>
      </c>
      <c r="I102" s="22">
        <v>-1.6955600000000001E-2</v>
      </c>
      <c r="J102" s="22">
        <v>92</v>
      </c>
      <c r="K102" s="22">
        <v>1.3855</v>
      </c>
      <c r="L102">
        <f t="shared" si="12"/>
        <v>16.9556</v>
      </c>
      <c r="M102">
        <f t="shared" si="13"/>
        <v>23.512669632000001</v>
      </c>
      <c r="N102" s="9"/>
      <c r="O102" s="22">
        <v>0.36331200000000002</v>
      </c>
      <c r="P102" s="22">
        <v>145.35900000000001</v>
      </c>
      <c r="Q102" s="22">
        <v>-1.7175300000000001E-2</v>
      </c>
      <c r="R102" s="22">
        <v>92</v>
      </c>
      <c r="S102" s="22">
        <v>0.36260999999999999</v>
      </c>
      <c r="T102">
        <f t="shared" si="14"/>
        <v>17.1753</v>
      </c>
      <c r="U102">
        <f t="shared" si="15"/>
        <v>6.2399925936000002</v>
      </c>
      <c r="X102" s="9"/>
      <c r="Y102" s="22">
        <v>1.38672</v>
      </c>
      <c r="Z102" s="22">
        <v>215.09800000000001</v>
      </c>
      <c r="AA102" s="22">
        <v>-1.6958600000000001E-2</v>
      </c>
      <c r="AB102" s="22">
        <v>92</v>
      </c>
      <c r="AC102" s="22">
        <v>1.38611</v>
      </c>
      <c r="AD102">
        <f t="shared" si="16"/>
        <v>16.958600000000001</v>
      </c>
      <c r="AE102">
        <f t="shared" si="17"/>
        <v>23.516829791999999</v>
      </c>
      <c r="AF102" s="9"/>
      <c r="AG102" s="22">
        <v>0.36331200000000002</v>
      </c>
      <c r="AH102" s="22">
        <v>315.45</v>
      </c>
      <c r="AI102" s="22">
        <v>-1.7105100000000002E-2</v>
      </c>
      <c r="AJ102" s="22">
        <v>92</v>
      </c>
      <c r="AK102" s="22">
        <v>0.36251800000000001</v>
      </c>
      <c r="AL102">
        <f t="shared" si="18"/>
        <v>17.1051</v>
      </c>
      <c r="AM102">
        <f t="shared" si="19"/>
        <v>6.2144880912000007</v>
      </c>
      <c r="AP102" s="9"/>
      <c r="AQ102" s="22">
        <v>1.38672</v>
      </c>
      <c r="AR102" s="22">
        <v>363.41399999999999</v>
      </c>
      <c r="AS102" s="22">
        <v>-1.6928100000000001E-2</v>
      </c>
      <c r="AT102" s="22">
        <v>92</v>
      </c>
      <c r="AU102" s="22">
        <v>1.3857999999999999</v>
      </c>
      <c r="AV102">
        <f t="shared" si="20"/>
        <v>16.928100000000001</v>
      </c>
      <c r="AW102">
        <f t="shared" si="21"/>
        <v>23.474534832</v>
      </c>
      <c r="AX102" s="9"/>
      <c r="AY102" s="22">
        <v>0.36331200000000002</v>
      </c>
      <c r="AZ102" s="22">
        <v>417.02199999999999</v>
      </c>
      <c r="BA102" s="22">
        <v>-1.7144800000000002E-2</v>
      </c>
      <c r="BB102" s="22">
        <v>92</v>
      </c>
      <c r="BC102" s="22">
        <v>0.36245699999999997</v>
      </c>
      <c r="BD102">
        <f t="shared" si="22"/>
        <v>17.1448</v>
      </c>
      <c r="BE102">
        <f t="shared" si="23"/>
        <v>6.2289115776000008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58.961599999999997</v>
      </c>
      <c r="I103" s="22">
        <v>-1.6949499999999999E-2</v>
      </c>
      <c r="J103" s="22">
        <v>93</v>
      </c>
      <c r="K103" s="22">
        <v>1.3803099999999999</v>
      </c>
      <c r="L103">
        <f t="shared" si="12"/>
        <v>16.9495</v>
      </c>
      <c r="M103">
        <f t="shared" si="13"/>
        <v>23.418785160000002</v>
      </c>
      <c r="N103" s="9"/>
      <c r="O103" s="22">
        <v>0.36834699999999998</v>
      </c>
      <c r="P103" s="22">
        <v>145.46</v>
      </c>
      <c r="Q103" s="22">
        <v>-1.7169199999999999E-2</v>
      </c>
      <c r="R103" s="22">
        <v>93</v>
      </c>
      <c r="S103" s="22">
        <v>0.367645</v>
      </c>
      <c r="T103">
        <f t="shared" si="14"/>
        <v>17.1692</v>
      </c>
      <c r="U103">
        <f t="shared" si="15"/>
        <v>6.3242233124</v>
      </c>
      <c r="X103" s="9"/>
      <c r="Y103" s="22">
        <v>1.38168</v>
      </c>
      <c r="Z103" s="22">
        <v>215.19900000000001</v>
      </c>
      <c r="AA103" s="22">
        <v>-1.6955600000000001E-2</v>
      </c>
      <c r="AB103" s="22">
        <v>93</v>
      </c>
      <c r="AC103" s="22">
        <v>1.3809199999999999</v>
      </c>
      <c r="AD103">
        <f t="shared" si="16"/>
        <v>16.9556</v>
      </c>
      <c r="AE103">
        <f t="shared" si="17"/>
        <v>23.427213408</v>
      </c>
      <c r="AF103" s="9"/>
      <c r="AG103" s="22">
        <v>0.36834699999999998</v>
      </c>
      <c r="AH103" s="22">
        <v>315.55099999999999</v>
      </c>
      <c r="AI103" s="22">
        <v>-1.7099E-2</v>
      </c>
      <c r="AJ103" s="22">
        <v>93</v>
      </c>
      <c r="AK103" s="22">
        <v>0.36782799999999999</v>
      </c>
      <c r="AL103">
        <f t="shared" si="18"/>
        <v>17.099</v>
      </c>
      <c r="AM103">
        <f t="shared" si="19"/>
        <v>6.2983653529999994</v>
      </c>
      <c r="AP103" s="9"/>
      <c r="AQ103" s="22">
        <v>1.38168</v>
      </c>
      <c r="AR103" s="22">
        <v>363.51499999999999</v>
      </c>
      <c r="AS103" s="22">
        <v>-1.6928100000000001E-2</v>
      </c>
      <c r="AT103" s="22">
        <v>93</v>
      </c>
      <c r="AU103" s="22">
        <v>1.38123</v>
      </c>
      <c r="AV103">
        <f t="shared" si="20"/>
        <v>16.928100000000001</v>
      </c>
      <c r="AW103">
        <f t="shared" si="21"/>
        <v>23.389217208000002</v>
      </c>
      <c r="AX103" s="9"/>
      <c r="AY103" s="22">
        <v>0.36834699999999998</v>
      </c>
      <c r="AZ103" s="22">
        <v>417.12200000000001</v>
      </c>
      <c r="BA103" s="22">
        <v>-1.7160000000000002E-2</v>
      </c>
      <c r="BB103" s="22">
        <v>93</v>
      </c>
      <c r="BC103" s="22">
        <v>0.36740099999999998</v>
      </c>
      <c r="BD103">
        <f t="shared" si="22"/>
        <v>17.16</v>
      </c>
      <c r="BE103">
        <f t="shared" si="23"/>
        <v>6.32083452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59.0623</v>
      </c>
      <c r="I104" s="22">
        <v>-1.6955600000000001E-2</v>
      </c>
      <c r="J104" s="22">
        <v>94</v>
      </c>
      <c r="K104" s="22">
        <v>1.3751199999999999</v>
      </c>
      <c r="L104">
        <f t="shared" si="12"/>
        <v>16.9556</v>
      </c>
      <c r="M104">
        <f t="shared" si="13"/>
        <v>23.341926739999998</v>
      </c>
      <c r="N104" s="9"/>
      <c r="O104" s="22">
        <v>0.37338300000000002</v>
      </c>
      <c r="P104" s="22">
        <v>145.56100000000001</v>
      </c>
      <c r="Q104" s="22">
        <v>-1.7178300000000001E-2</v>
      </c>
      <c r="R104" s="22">
        <v>94</v>
      </c>
      <c r="S104" s="22">
        <v>0.372498</v>
      </c>
      <c r="T104">
        <f t="shared" si="14"/>
        <v>17.1783</v>
      </c>
      <c r="U104">
        <f t="shared" si="15"/>
        <v>6.4140851889000006</v>
      </c>
      <c r="X104" s="9"/>
      <c r="Y104" s="22">
        <v>1.3766499999999999</v>
      </c>
      <c r="Z104" s="22">
        <v>215.3</v>
      </c>
      <c r="AA104" s="22">
        <v>-1.69739E-2</v>
      </c>
      <c r="AB104" s="22">
        <v>94</v>
      </c>
      <c r="AC104" s="22">
        <v>1.3754299999999999</v>
      </c>
      <c r="AD104">
        <f t="shared" si="16"/>
        <v>16.9739</v>
      </c>
      <c r="AE104">
        <f t="shared" si="17"/>
        <v>23.367119434999999</v>
      </c>
      <c r="AF104" s="9"/>
      <c r="AG104" s="22">
        <v>0.37338300000000002</v>
      </c>
      <c r="AH104" s="22">
        <v>315.65199999999999</v>
      </c>
      <c r="AI104" s="22">
        <v>-1.7105100000000002E-2</v>
      </c>
      <c r="AJ104" s="22">
        <v>94</v>
      </c>
      <c r="AK104" s="22">
        <v>0.37268099999999998</v>
      </c>
      <c r="AL104">
        <f t="shared" si="18"/>
        <v>17.1051</v>
      </c>
      <c r="AM104">
        <f t="shared" si="19"/>
        <v>6.3867535533000002</v>
      </c>
      <c r="AP104" s="9"/>
      <c r="AQ104" s="22">
        <v>1.3766499999999999</v>
      </c>
      <c r="AR104" s="22">
        <v>363.61500000000001</v>
      </c>
      <c r="AS104" s="22">
        <v>-1.6937299999999999E-2</v>
      </c>
      <c r="AT104" s="22">
        <v>94</v>
      </c>
      <c r="AU104" s="22">
        <v>1.3757299999999999</v>
      </c>
      <c r="AV104">
        <f t="shared" si="20"/>
        <v>16.9373</v>
      </c>
      <c r="AW104">
        <f t="shared" si="21"/>
        <v>23.316734045</v>
      </c>
      <c r="AX104" s="9"/>
      <c r="AY104" s="22">
        <v>0.37338300000000002</v>
      </c>
      <c r="AZ104" s="22">
        <v>417.22300000000001</v>
      </c>
      <c r="BA104" s="22">
        <v>-1.7147800000000001E-2</v>
      </c>
      <c r="BB104" s="22">
        <v>94</v>
      </c>
      <c r="BC104" s="22">
        <v>0.37277199999999999</v>
      </c>
      <c r="BD104">
        <f t="shared" si="22"/>
        <v>17.1478</v>
      </c>
      <c r="BE104">
        <f t="shared" si="23"/>
        <v>6.4026970074000005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59.1631</v>
      </c>
      <c r="I105" s="22">
        <v>-1.6964699999999999E-2</v>
      </c>
      <c r="J105" s="22">
        <v>95</v>
      </c>
      <c r="K105" s="22">
        <v>1.3708499999999999</v>
      </c>
      <c r="L105">
        <f t="shared" si="12"/>
        <v>16.964700000000001</v>
      </c>
      <c r="M105">
        <f t="shared" si="13"/>
        <v>23.268952167000002</v>
      </c>
      <c r="N105" s="9"/>
      <c r="O105" s="22">
        <v>0.37841799999999998</v>
      </c>
      <c r="P105" s="22">
        <v>145.661</v>
      </c>
      <c r="Q105" s="22">
        <v>-1.7169199999999999E-2</v>
      </c>
      <c r="R105" s="22">
        <v>95</v>
      </c>
      <c r="S105" s="22">
        <v>0.37777699999999997</v>
      </c>
      <c r="T105">
        <f t="shared" si="14"/>
        <v>17.1692</v>
      </c>
      <c r="U105">
        <f t="shared" si="15"/>
        <v>6.4971343255999994</v>
      </c>
      <c r="X105" s="9"/>
      <c r="Y105" s="22">
        <v>1.37161</v>
      </c>
      <c r="Z105" s="22">
        <v>215.40100000000001</v>
      </c>
      <c r="AA105" s="22">
        <v>-1.69739E-2</v>
      </c>
      <c r="AB105" s="22">
        <v>95</v>
      </c>
      <c r="AC105" s="22">
        <v>1.3705400000000001</v>
      </c>
      <c r="AD105">
        <f t="shared" si="16"/>
        <v>16.9739</v>
      </c>
      <c r="AE105">
        <f t="shared" si="17"/>
        <v>23.281570979000001</v>
      </c>
      <c r="AF105" s="9"/>
      <c r="AG105" s="22">
        <v>0.37841799999999998</v>
      </c>
      <c r="AH105" s="22">
        <v>315.75200000000001</v>
      </c>
      <c r="AI105" s="22">
        <v>-1.7105100000000002E-2</v>
      </c>
      <c r="AJ105" s="22">
        <v>95</v>
      </c>
      <c r="AK105" s="22">
        <v>0.37768600000000002</v>
      </c>
      <c r="AL105">
        <f t="shared" si="18"/>
        <v>17.1051</v>
      </c>
      <c r="AM105">
        <f t="shared" si="19"/>
        <v>6.4728777317999997</v>
      </c>
      <c r="AP105" s="9"/>
      <c r="AQ105" s="22">
        <v>1.37161</v>
      </c>
      <c r="AR105" s="22">
        <v>363.71600000000001</v>
      </c>
      <c r="AS105" s="22">
        <v>-1.69342E-2</v>
      </c>
      <c r="AT105" s="22">
        <v>95</v>
      </c>
      <c r="AU105" s="22">
        <v>1.3705400000000001</v>
      </c>
      <c r="AV105">
        <f t="shared" si="20"/>
        <v>16.934200000000001</v>
      </c>
      <c r="AW105">
        <f t="shared" si="21"/>
        <v>23.227118062000002</v>
      </c>
      <c r="AX105" s="9"/>
      <c r="AY105" s="22">
        <v>0.37841799999999998</v>
      </c>
      <c r="AZ105" s="22">
        <v>417.32400000000001</v>
      </c>
      <c r="BA105" s="22">
        <v>-1.71509E-2</v>
      </c>
      <c r="BB105" s="22">
        <v>95</v>
      </c>
      <c r="BC105" s="22">
        <v>0.37759399999999999</v>
      </c>
      <c r="BD105">
        <f t="shared" si="22"/>
        <v>17.1509</v>
      </c>
      <c r="BE105">
        <f t="shared" si="23"/>
        <v>6.4902092761999999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59.263800000000003</v>
      </c>
      <c r="I106" s="22">
        <v>-1.6949499999999999E-2</v>
      </c>
      <c r="J106" s="22">
        <v>96</v>
      </c>
      <c r="K106" s="22">
        <v>1.3653599999999999</v>
      </c>
      <c r="L106">
        <f t="shared" si="12"/>
        <v>16.9495</v>
      </c>
      <c r="M106">
        <f t="shared" si="13"/>
        <v>23.162847709999998</v>
      </c>
      <c r="N106" s="9"/>
      <c r="O106" s="22">
        <v>0.38345299999999999</v>
      </c>
      <c r="P106" s="22">
        <v>145.762</v>
      </c>
      <c r="Q106" s="22">
        <v>-1.7172199999999999E-2</v>
      </c>
      <c r="R106" s="22">
        <v>96</v>
      </c>
      <c r="S106" s="22">
        <v>0.382965</v>
      </c>
      <c r="T106">
        <f t="shared" si="14"/>
        <v>17.1722</v>
      </c>
      <c r="U106">
        <f t="shared" si="15"/>
        <v>6.5847316066000001</v>
      </c>
      <c r="X106" s="9"/>
      <c r="Y106" s="22">
        <v>1.3665799999999999</v>
      </c>
      <c r="Z106" s="22">
        <v>215.501</v>
      </c>
      <c r="AA106" s="22">
        <v>-1.6964699999999999E-2</v>
      </c>
      <c r="AB106" s="22">
        <v>96</v>
      </c>
      <c r="AC106" s="22">
        <v>1.3656600000000001</v>
      </c>
      <c r="AD106">
        <f t="shared" si="16"/>
        <v>16.964700000000001</v>
      </c>
      <c r="AE106">
        <f t="shared" si="17"/>
        <v>23.183619726</v>
      </c>
      <c r="AF106" s="9"/>
      <c r="AG106" s="22">
        <v>0.38345299999999999</v>
      </c>
      <c r="AH106" s="22">
        <v>315.85300000000001</v>
      </c>
      <c r="AI106" s="22">
        <v>-1.7099E-2</v>
      </c>
      <c r="AJ106" s="22">
        <v>96</v>
      </c>
      <c r="AK106" s="22">
        <v>0.38278200000000001</v>
      </c>
      <c r="AL106">
        <f t="shared" si="18"/>
        <v>17.099</v>
      </c>
      <c r="AM106">
        <f t="shared" si="19"/>
        <v>6.5566628470000001</v>
      </c>
      <c r="AP106" s="9"/>
      <c r="AQ106" s="22">
        <v>1.3665799999999999</v>
      </c>
      <c r="AR106" s="22">
        <v>363.81700000000001</v>
      </c>
      <c r="AS106" s="22">
        <v>-1.6949499999999999E-2</v>
      </c>
      <c r="AT106" s="22">
        <v>96</v>
      </c>
      <c r="AU106" s="22">
        <v>1.3659699999999999</v>
      </c>
      <c r="AV106">
        <f t="shared" si="20"/>
        <v>16.9495</v>
      </c>
      <c r="AW106">
        <f t="shared" si="21"/>
        <v>23.162847709999998</v>
      </c>
      <c r="AX106" s="9"/>
      <c r="AY106" s="22">
        <v>0.38345299999999999</v>
      </c>
      <c r="AZ106" s="22">
        <v>417.42399999999998</v>
      </c>
      <c r="BA106" s="22">
        <v>-1.7156999999999999E-2</v>
      </c>
      <c r="BB106" s="22">
        <v>96</v>
      </c>
      <c r="BC106" s="22">
        <v>0.38278200000000001</v>
      </c>
      <c r="BD106">
        <f t="shared" si="22"/>
        <v>17.157</v>
      </c>
      <c r="BE106">
        <f t="shared" si="23"/>
        <v>6.5789031209999997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59.3645</v>
      </c>
      <c r="I107" s="22">
        <v>-1.6958600000000001E-2</v>
      </c>
      <c r="J107" s="22">
        <v>97</v>
      </c>
      <c r="K107" s="22">
        <v>1.3604700000000001</v>
      </c>
      <c r="L107">
        <f t="shared" si="12"/>
        <v>16.958600000000001</v>
      </c>
      <c r="M107">
        <f t="shared" si="13"/>
        <v>23.089812244000001</v>
      </c>
      <c r="N107" s="9"/>
      <c r="O107" s="22">
        <v>0.38848899999999997</v>
      </c>
      <c r="P107" s="22">
        <v>145.863</v>
      </c>
      <c r="Q107" s="22">
        <v>-1.7163100000000001E-2</v>
      </c>
      <c r="R107" s="22">
        <v>97</v>
      </c>
      <c r="S107" s="22">
        <v>0.38775599999999999</v>
      </c>
      <c r="T107">
        <f t="shared" si="14"/>
        <v>17.1631</v>
      </c>
      <c r="U107">
        <f t="shared" si="15"/>
        <v>6.6676755558999998</v>
      </c>
      <c r="X107" s="9"/>
      <c r="Y107" s="22">
        <v>1.36154</v>
      </c>
      <c r="Z107" s="22">
        <v>215.602</v>
      </c>
      <c r="AA107" s="22">
        <v>-1.6958600000000001E-2</v>
      </c>
      <c r="AB107" s="22">
        <v>97</v>
      </c>
      <c r="AC107" s="22">
        <v>1.3601700000000001</v>
      </c>
      <c r="AD107">
        <f t="shared" si="16"/>
        <v>16.958600000000001</v>
      </c>
      <c r="AE107">
        <f t="shared" si="17"/>
        <v>23.089812244000001</v>
      </c>
      <c r="AF107" s="9"/>
      <c r="AG107" s="22">
        <v>0.38848899999999997</v>
      </c>
      <c r="AH107" s="22">
        <v>315.95400000000001</v>
      </c>
      <c r="AI107" s="22">
        <v>-1.7105100000000002E-2</v>
      </c>
      <c r="AJ107" s="22">
        <v>97</v>
      </c>
      <c r="AK107" s="22">
        <v>0.38778699999999999</v>
      </c>
      <c r="AL107">
        <f t="shared" si="18"/>
        <v>17.1051</v>
      </c>
      <c r="AM107">
        <f t="shared" si="19"/>
        <v>6.6451431938999992</v>
      </c>
      <c r="AP107" s="9"/>
      <c r="AQ107" s="22">
        <v>1.36154</v>
      </c>
      <c r="AR107" s="22">
        <v>363.91699999999997</v>
      </c>
      <c r="AS107" s="22">
        <v>-1.6943400000000001E-2</v>
      </c>
      <c r="AT107" s="22">
        <v>97</v>
      </c>
      <c r="AU107" s="22">
        <v>1.3607800000000001</v>
      </c>
      <c r="AV107">
        <f t="shared" si="20"/>
        <v>16.9434</v>
      </c>
      <c r="AW107">
        <f t="shared" si="21"/>
        <v>23.069116835999999</v>
      </c>
      <c r="AX107" s="9"/>
      <c r="AY107" s="22">
        <v>0.38848899999999997</v>
      </c>
      <c r="AZ107" s="22">
        <v>417.52499999999998</v>
      </c>
      <c r="BA107" s="22">
        <v>-1.7160000000000002E-2</v>
      </c>
      <c r="BB107" s="22">
        <v>97</v>
      </c>
      <c r="BC107" s="22">
        <v>0.38781700000000002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59.465200000000003</v>
      </c>
      <c r="I108" s="22">
        <v>-1.6955600000000001E-2</v>
      </c>
      <c r="J108" s="22">
        <v>98</v>
      </c>
      <c r="K108" s="22">
        <v>1.3552900000000001</v>
      </c>
      <c r="L108">
        <f t="shared" si="12"/>
        <v>16.9556</v>
      </c>
      <c r="M108">
        <f t="shared" si="13"/>
        <v>23.000440956000002</v>
      </c>
      <c r="N108" s="9"/>
      <c r="O108" s="22">
        <v>0.39352399999999998</v>
      </c>
      <c r="P108" s="22">
        <v>145.964</v>
      </c>
      <c r="Q108" s="22">
        <v>-1.7169199999999999E-2</v>
      </c>
      <c r="R108" s="22">
        <v>98</v>
      </c>
      <c r="S108" s="22">
        <v>0.39279199999999997</v>
      </c>
      <c r="T108">
        <f t="shared" si="14"/>
        <v>17.1692</v>
      </c>
      <c r="U108">
        <f t="shared" si="15"/>
        <v>6.7564922608</v>
      </c>
      <c r="X108" s="9"/>
      <c r="Y108" s="22">
        <v>1.3565100000000001</v>
      </c>
      <c r="Z108" s="22">
        <v>215.703</v>
      </c>
      <c r="AA108" s="22">
        <v>-1.69617E-2</v>
      </c>
      <c r="AB108" s="22">
        <v>98</v>
      </c>
      <c r="AC108" s="22">
        <v>1.3552900000000001</v>
      </c>
      <c r="AD108">
        <f t="shared" si="16"/>
        <v>16.9617</v>
      </c>
      <c r="AE108">
        <f t="shared" si="17"/>
        <v>23.008715667000004</v>
      </c>
      <c r="AF108" s="9"/>
      <c r="AG108" s="22">
        <v>0.39352399999999998</v>
      </c>
      <c r="AH108" s="22">
        <v>316.05399999999997</v>
      </c>
      <c r="AI108" s="22">
        <v>-1.7117299999999998E-2</v>
      </c>
      <c r="AJ108" s="22">
        <v>98</v>
      </c>
      <c r="AK108" s="22">
        <v>0.39260899999999999</v>
      </c>
      <c r="AL108">
        <f t="shared" si="18"/>
        <v>17.1173</v>
      </c>
      <c r="AM108">
        <f t="shared" si="19"/>
        <v>6.7360683651999995</v>
      </c>
      <c r="AP108" s="9"/>
      <c r="AQ108" s="22">
        <v>1.3565100000000001</v>
      </c>
      <c r="AR108" s="22">
        <v>364.01799999999997</v>
      </c>
      <c r="AS108" s="22">
        <v>-1.69464E-2</v>
      </c>
      <c r="AT108" s="22">
        <v>98</v>
      </c>
      <c r="AU108" s="22">
        <v>1.3546800000000001</v>
      </c>
      <c r="AV108">
        <f t="shared" si="20"/>
        <v>16.946400000000001</v>
      </c>
      <c r="AW108">
        <f t="shared" si="21"/>
        <v>22.987961064000004</v>
      </c>
      <c r="AX108" s="9"/>
      <c r="AY108" s="22">
        <v>0.39352399999999998</v>
      </c>
      <c r="AZ108" s="22">
        <v>417.62599999999998</v>
      </c>
      <c r="BA108" s="22">
        <v>-1.7147800000000001E-2</v>
      </c>
      <c r="BB108" s="22">
        <v>98</v>
      </c>
      <c r="BC108" s="22">
        <v>0.39294400000000002</v>
      </c>
      <c r="BD108">
        <f t="shared" si="22"/>
        <v>17.1478</v>
      </c>
      <c r="BE108">
        <f t="shared" si="23"/>
        <v>6.7480708472000002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59.565899999999999</v>
      </c>
      <c r="I109" s="22">
        <v>-1.69617E-2</v>
      </c>
      <c r="J109" s="22">
        <v>99</v>
      </c>
      <c r="K109" s="22">
        <v>1.3507100000000001</v>
      </c>
      <c r="L109">
        <f t="shared" si="12"/>
        <v>16.9617</v>
      </c>
      <c r="M109">
        <f t="shared" si="13"/>
        <v>22.923228698999999</v>
      </c>
      <c r="N109" s="9"/>
      <c r="O109" s="22">
        <v>0.39856000000000003</v>
      </c>
      <c r="P109" s="22">
        <v>146.06399999999999</v>
      </c>
      <c r="Q109" s="22">
        <v>-1.7184399999999999E-2</v>
      </c>
      <c r="R109" s="22">
        <v>99</v>
      </c>
      <c r="S109" s="22">
        <v>0.39770499999999998</v>
      </c>
      <c r="T109">
        <f t="shared" si="14"/>
        <v>17.1844</v>
      </c>
      <c r="U109">
        <f t="shared" si="15"/>
        <v>6.8490144640000006</v>
      </c>
      <c r="X109" s="9"/>
      <c r="Y109" s="22">
        <v>1.3514699999999999</v>
      </c>
      <c r="Z109" s="22">
        <v>215.803</v>
      </c>
      <c r="AA109" s="22">
        <v>-1.69739E-2</v>
      </c>
      <c r="AB109" s="22">
        <v>99</v>
      </c>
      <c r="AC109" s="22">
        <v>1.3504</v>
      </c>
      <c r="AD109">
        <f t="shared" si="16"/>
        <v>16.9739</v>
      </c>
      <c r="AE109">
        <f t="shared" si="17"/>
        <v>22.939716633</v>
      </c>
      <c r="AF109" s="9"/>
      <c r="AG109" s="22">
        <v>0.39856000000000003</v>
      </c>
      <c r="AH109" s="22">
        <v>316.15499999999997</v>
      </c>
      <c r="AI109" s="22">
        <v>-1.7099E-2</v>
      </c>
      <c r="AJ109" s="22">
        <v>99</v>
      </c>
      <c r="AK109" s="22">
        <v>0.39776600000000001</v>
      </c>
      <c r="AL109">
        <f t="shared" si="18"/>
        <v>17.099</v>
      </c>
      <c r="AM109">
        <f t="shared" si="19"/>
        <v>6.8149774400000007</v>
      </c>
      <c r="AP109" s="9"/>
      <c r="AQ109" s="22">
        <v>1.3514699999999999</v>
      </c>
      <c r="AR109" s="22">
        <v>364.11900000000003</v>
      </c>
      <c r="AS109" s="22">
        <v>-1.6955600000000001E-2</v>
      </c>
      <c r="AT109" s="22">
        <v>99</v>
      </c>
      <c r="AU109" s="22">
        <v>1.3507100000000001</v>
      </c>
      <c r="AV109">
        <f t="shared" si="20"/>
        <v>16.9556</v>
      </c>
      <c r="AW109">
        <f t="shared" si="21"/>
        <v>22.914984732000001</v>
      </c>
      <c r="AX109" s="9"/>
      <c r="AY109" s="22">
        <v>0.39856000000000003</v>
      </c>
      <c r="AZ109" s="22">
        <v>417.72699999999998</v>
      </c>
      <c r="BA109" s="22">
        <v>-1.7156999999999999E-2</v>
      </c>
      <c r="BB109" s="22">
        <v>99</v>
      </c>
      <c r="BC109" s="22">
        <v>0.39798</v>
      </c>
      <c r="BD109">
        <f t="shared" si="22"/>
        <v>17.157</v>
      </c>
      <c r="BE109">
        <f t="shared" si="23"/>
        <v>6.8380939200000004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59.666600000000003</v>
      </c>
      <c r="I110" s="22">
        <v>-1.6964699999999999E-2</v>
      </c>
      <c r="J110" s="22">
        <v>100</v>
      </c>
      <c r="K110" s="22">
        <v>1.34552</v>
      </c>
      <c r="L110">
        <f t="shared" si="12"/>
        <v>16.964700000000001</v>
      </c>
      <c r="M110">
        <f t="shared" si="13"/>
        <v>22.841950668000003</v>
      </c>
      <c r="N110" s="9"/>
      <c r="O110" s="22">
        <v>0.40359499999999998</v>
      </c>
      <c r="P110" s="22">
        <v>146.16499999999999</v>
      </c>
      <c r="Q110" s="22">
        <v>-1.7175300000000001E-2</v>
      </c>
      <c r="R110" s="22">
        <v>100</v>
      </c>
      <c r="S110" s="22">
        <v>0.40283200000000002</v>
      </c>
      <c r="T110">
        <f t="shared" si="14"/>
        <v>17.1753</v>
      </c>
      <c r="U110">
        <f t="shared" si="15"/>
        <v>6.9318652035000001</v>
      </c>
      <c r="X110" s="9"/>
      <c r="Y110" s="22">
        <v>1.3464400000000001</v>
      </c>
      <c r="Z110" s="22">
        <v>215.904</v>
      </c>
      <c r="AA110" s="22">
        <v>-1.6967800000000002E-2</v>
      </c>
      <c r="AB110" s="22">
        <v>100</v>
      </c>
      <c r="AC110" s="22">
        <v>1.3458300000000001</v>
      </c>
      <c r="AD110">
        <f t="shared" si="16"/>
        <v>16.9678</v>
      </c>
      <c r="AE110">
        <f t="shared" si="17"/>
        <v>22.846124632000002</v>
      </c>
      <c r="AF110" s="9"/>
      <c r="AG110" s="22">
        <v>0.40359499999999998</v>
      </c>
      <c r="AH110" s="22">
        <v>316.25599999999997</v>
      </c>
      <c r="AI110" s="22">
        <v>-1.71112E-2</v>
      </c>
      <c r="AJ110" s="22">
        <v>100</v>
      </c>
      <c r="AK110" s="22">
        <v>0.402893</v>
      </c>
      <c r="AL110">
        <f t="shared" si="18"/>
        <v>17.1112</v>
      </c>
      <c r="AM110">
        <f t="shared" si="19"/>
        <v>6.9059947639999999</v>
      </c>
      <c r="AP110" s="9"/>
      <c r="AQ110" s="22">
        <v>1.3464400000000001</v>
      </c>
      <c r="AR110" s="22">
        <v>364.22</v>
      </c>
      <c r="AS110" s="22">
        <v>-1.69464E-2</v>
      </c>
      <c r="AT110" s="22">
        <v>100</v>
      </c>
      <c r="AU110" s="22">
        <v>1.34552</v>
      </c>
      <c r="AV110">
        <f t="shared" si="20"/>
        <v>16.946400000000001</v>
      </c>
      <c r="AW110">
        <f t="shared" si="21"/>
        <v>22.817310816000003</v>
      </c>
      <c r="AX110" s="9"/>
      <c r="AY110" s="22">
        <v>0.40359499999999998</v>
      </c>
      <c r="AZ110" s="22">
        <v>417.827</v>
      </c>
      <c r="BA110" s="22">
        <v>-1.7156999999999999E-2</v>
      </c>
      <c r="BB110" s="22">
        <v>100</v>
      </c>
      <c r="BC110" s="22">
        <v>0.40283200000000002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59.767299999999999</v>
      </c>
      <c r="I111" s="22">
        <v>-1.6964699999999999E-2</v>
      </c>
      <c r="J111" s="22">
        <v>101</v>
      </c>
      <c r="K111" s="22">
        <v>1.3406400000000001</v>
      </c>
      <c r="L111">
        <f t="shared" si="12"/>
        <v>16.964700000000001</v>
      </c>
      <c r="M111">
        <f t="shared" si="13"/>
        <v>22.756448580000001</v>
      </c>
      <c r="N111" s="9"/>
      <c r="O111" s="22">
        <v>0.40862999999999999</v>
      </c>
      <c r="P111" s="22">
        <v>146.26599999999999</v>
      </c>
      <c r="Q111" s="22">
        <v>-1.7172199999999999E-2</v>
      </c>
      <c r="R111" s="22">
        <v>101</v>
      </c>
      <c r="S111" s="22">
        <v>0.40795900000000002</v>
      </c>
      <c r="T111">
        <f t="shared" si="14"/>
        <v>17.1722</v>
      </c>
      <c r="U111">
        <f t="shared" si="15"/>
        <v>7.0170760860000003</v>
      </c>
      <c r="X111" s="9"/>
      <c r="Y111" s="22">
        <v>1.3413999999999999</v>
      </c>
      <c r="Z111" s="22">
        <v>216.005</v>
      </c>
      <c r="AA111" s="22">
        <v>-1.6958600000000001E-2</v>
      </c>
      <c r="AB111" s="22">
        <v>101</v>
      </c>
      <c r="AC111" s="22">
        <v>1.3406400000000001</v>
      </c>
      <c r="AD111">
        <f t="shared" si="16"/>
        <v>16.958600000000001</v>
      </c>
      <c r="AE111">
        <f t="shared" si="17"/>
        <v>22.748266040000001</v>
      </c>
      <c r="AF111" s="9"/>
      <c r="AG111" s="22">
        <v>0.40862999999999999</v>
      </c>
      <c r="AH111" s="22">
        <v>316.35700000000003</v>
      </c>
      <c r="AI111" s="22">
        <v>-1.71112E-2</v>
      </c>
      <c r="AJ111" s="22">
        <v>101</v>
      </c>
      <c r="AK111" s="22">
        <v>0.40792800000000001</v>
      </c>
      <c r="AL111">
        <f t="shared" si="18"/>
        <v>17.1112</v>
      </c>
      <c r="AM111">
        <f t="shared" si="19"/>
        <v>6.9921496559999996</v>
      </c>
      <c r="AP111" s="9"/>
      <c r="AQ111" s="22">
        <v>1.3413999999999999</v>
      </c>
      <c r="AR111" s="22">
        <v>364.32</v>
      </c>
      <c r="AS111" s="22">
        <v>-1.6955600000000001E-2</v>
      </c>
      <c r="AT111" s="22">
        <v>101</v>
      </c>
      <c r="AU111" s="22">
        <v>1.3400300000000001</v>
      </c>
      <c r="AV111">
        <f t="shared" si="20"/>
        <v>16.9556</v>
      </c>
      <c r="AW111">
        <f t="shared" si="21"/>
        <v>22.744241840000001</v>
      </c>
      <c r="AX111" s="9"/>
      <c r="AY111" s="22">
        <v>0.40862999999999999</v>
      </c>
      <c r="AZ111" s="22">
        <v>417.928</v>
      </c>
      <c r="BA111" s="22">
        <v>-1.7144800000000002E-2</v>
      </c>
      <c r="BB111" s="22">
        <v>101</v>
      </c>
      <c r="BC111" s="22">
        <v>0.40789799999999998</v>
      </c>
      <c r="BD111">
        <f t="shared" si="22"/>
        <v>17.1448</v>
      </c>
      <c r="BE111">
        <f t="shared" si="23"/>
        <v>7.0058796240000003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59.868000000000002</v>
      </c>
      <c r="I112" s="22">
        <v>-1.6979999999999999E-2</v>
      </c>
      <c r="J112" s="22">
        <v>102</v>
      </c>
      <c r="K112" s="22">
        <v>1.33514</v>
      </c>
      <c r="L112">
        <f t="shared" si="12"/>
        <v>16.979999999999997</v>
      </c>
      <c r="M112">
        <f t="shared" si="13"/>
        <v>22.691392799999996</v>
      </c>
      <c r="N112" s="9"/>
      <c r="O112" s="22">
        <v>0.41366599999999998</v>
      </c>
      <c r="P112" s="22">
        <v>146.36600000000001</v>
      </c>
      <c r="Q112" s="22">
        <v>-1.71661E-2</v>
      </c>
      <c r="R112" s="22">
        <v>102</v>
      </c>
      <c r="S112" s="22">
        <v>0.41308600000000001</v>
      </c>
      <c r="T112">
        <f t="shared" si="14"/>
        <v>17.1661</v>
      </c>
      <c r="U112">
        <f t="shared" si="15"/>
        <v>7.1010319225999998</v>
      </c>
      <c r="X112" s="9"/>
      <c r="Y112" s="22">
        <v>1.33636</v>
      </c>
      <c r="Z112" s="22">
        <v>216.10599999999999</v>
      </c>
      <c r="AA112" s="22">
        <v>-1.69464E-2</v>
      </c>
      <c r="AB112" s="22">
        <v>102</v>
      </c>
      <c r="AC112" s="22">
        <v>1.33484</v>
      </c>
      <c r="AD112">
        <f t="shared" si="16"/>
        <v>16.946400000000001</v>
      </c>
      <c r="AE112">
        <f t="shared" si="17"/>
        <v>22.646491103999999</v>
      </c>
      <c r="AF112" s="9"/>
      <c r="AG112" s="22">
        <v>0.41366599999999998</v>
      </c>
      <c r="AH112" s="22">
        <v>316.45699999999999</v>
      </c>
      <c r="AI112" s="22">
        <v>-1.7114299999999999E-2</v>
      </c>
      <c r="AJ112" s="22">
        <v>102</v>
      </c>
      <c r="AK112" s="22">
        <v>0.41299400000000003</v>
      </c>
      <c r="AL112">
        <f t="shared" si="18"/>
        <v>17.1143</v>
      </c>
      <c r="AM112">
        <f t="shared" si="19"/>
        <v>7.0796040238</v>
      </c>
      <c r="AP112" s="9"/>
      <c r="AQ112" s="22">
        <v>1.33636</v>
      </c>
      <c r="AR112" s="22">
        <v>364.42099999999999</v>
      </c>
      <c r="AS112" s="22">
        <v>-1.6955600000000001E-2</v>
      </c>
      <c r="AT112" s="22">
        <v>102</v>
      </c>
      <c r="AU112" s="22">
        <v>1.33545</v>
      </c>
      <c r="AV112">
        <f t="shared" si="20"/>
        <v>16.9556</v>
      </c>
      <c r="AW112">
        <f t="shared" si="21"/>
        <v>22.658785615999999</v>
      </c>
      <c r="AX112" s="9"/>
      <c r="AY112" s="22">
        <v>0.41366599999999998</v>
      </c>
      <c r="AZ112" s="22">
        <v>418.029</v>
      </c>
      <c r="BA112" s="22">
        <v>-1.7147800000000001E-2</v>
      </c>
      <c r="BB112" s="22">
        <v>102</v>
      </c>
      <c r="BC112" s="22">
        <v>0.41284199999999999</v>
      </c>
      <c r="BD112">
        <f t="shared" si="22"/>
        <v>17.1478</v>
      </c>
      <c r="BE112">
        <f t="shared" si="23"/>
        <v>7.0934618347999994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59.968699999999998</v>
      </c>
      <c r="I113" s="22">
        <v>-1.6967800000000002E-2</v>
      </c>
      <c r="J113" s="22">
        <v>103</v>
      </c>
      <c r="K113" s="22">
        <v>1.33087</v>
      </c>
      <c r="L113">
        <f t="shared" si="12"/>
        <v>16.9678</v>
      </c>
      <c r="M113">
        <f t="shared" si="13"/>
        <v>22.589741174</v>
      </c>
      <c r="N113" s="9"/>
      <c r="O113" s="22">
        <v>0.41870099999999999</v>
      </c>
      <c r="P113" s="22">
        <v>146.46700000000001</v>
      </c>
      <c r="Q113" s="22">
        <v>-1.7163100000000001E-2</v>
      </c>
      <c r="R113" s="22">
        <v>103</v>
      </c>
      <c r="S113" s="22">
        <v>0.41796899999999998</v>
      </c>
      <c r="T113">
        <f t="shared" si="14"/>
        <v>17.1631</v>
      </c>
      <c r="U113">
        <f t="shared" si="15"/>
        <v>7.1862071330999999</v>
      </c>
      <c r="X113" s="9"/>
      <c r="Y113" s="22">
        <v>1.3313299999999999</v>
      </c>
      <c r="Z113" s="22">
        <v>216.20599999999999</v>
      </c>
      <c r="AA113" s="22">
        <v>-1.6955600000000001E-2</v>
      </c>
      <c r="AB113" s="22">
        <v>103</v>
      </c>
      <c r="AC113" s="22">
        <v>1.32996</v>
      </c>
      <c r="AD113">
        <f t="shared" si="16"/>
        <v>16.9556</v>
      </c>
      <c r="AE113">
        <f t="shared" si="17"/>
        <v>22.573498947999997</v>
      </c>
      <c r="AF113" s="9"/>
      <c r="AG113" s="22">
        <v>0.41870099999999999</v>
      </c>
      <c r="AH113" s="22">
        <v>316.55799999999999</v>
      </c>
      <c r="AI113" s="22">
        <v>-1.71082E-2</v>
      </c>
      <c r="AJ113" s="22">
        <v>103</v>
      </c>
      <c r="AK113" s="22">
        <v>0.41803000000000001</v>
      </c>
      <c r="AL113">
        <f t="shared" si="18"/>
        <v>17.1082</v>
      </c>
      <c r="AM113">
        <f t="shared" si="19"/>
        <v>7.1632204481999997</v>
      </c>
      <c r="AP113" s="9"/>
      <c r="AQ113" s="22">
        <v>1.3313299999999999</v>
      </c>
      <c r="AR113" s="22">
        <v>364.52199999999999</v>
      </c>
      <c r="AS113" s="22">
        <v>-1.6958600000000001E-2</v>
      </c>
      <c r="AT113" s="22">
        <v>103</v>
      </c>
      <c r="AU113" s="22">
        <v>1.32965</v>
      </c>
      <c r="AV113">
        <f t="shared" si="20"/>
        <v>16.958600000000001</v>
      </c>
      <c r="AW113">
        <f t="shared" si="21"/>
        <v>22.577492937999999</v>
      </c>
      <c r="AX113" s="9"/>
      <c r="AY113" s="22">
        <v>0.41870099999999999</v>
      </c>
      <c r="AZ113" s="22">
        <v>418.12900000000002</v>
      </c>
      <c r="BA113" s="22">
        <v>-1.7144800000000002E-2</v>
      </c>
      <c r="BB113" s="22">
        <v>103</v>
      </c>
      <c r="BC113" s="22">
        <v>0.41803000000000001</v>
      </c>
      <c r="BD113">
        <f t="shared" si="22"/>
        <v>17.1448</v>
      </c>
      <c r="BE113">
        <f t="shared" si="23"/>
        <v>7.1785449047999998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60.069400000000002</v>
      </c>
      <c r="I114" s="22">
        <v>-1.6964699999999999E-2</v>
      </c>
      <c r="J114" s="22">
        <v>104</v>
      </c>
      <c r="K114" s="22">
        <v>1.32599</v>
      </c>
      <c r="L114">
        <f t="shared" si="12"/>
        <v>16.964700000000001</v>
      </c>
      <c r="M114">
        <f t="shared" si="13"/>
        <v>22.500111963000002</v>
      </c>
      <c r="N114" s="9"/>
      <c r="O114" s="22">
        <v>0.42373699999999997</v>
      </c>
      <c r="P114" s="22">
        <v>146.56800000000001</v>
      </c>
      <c r="Q114" s="22">
        <v>-1.7172199999999999E-2</v>
      </c>
      <c r="R114" s="22">
        <v>104</v>
      </c>
      <c r="S114" s="22">
        <v>0.42306500000000002</v>
      </c>
      <c r="T114">
        <f t="shared" si="14"/>
        <v>17.1722</v>
      </c>
      <c r="U114">
        <f t="shared" si="15"/>
        <v>7.2764965113999995</v>
      </c>
      <c r="X114" s="9"/>
      <c r="Y114" s="22">
        <v>1.32629</v>
      </c>
      <c r="Z114" s="22">
        <v>216.30699999999999</v>
      </c>
      <c r="AA114" s="22">
        <v>-1.69739E-2</v>
      </c>
      <c r="AB114" s="22">
        <v>104</v>
      </c>
      <c r="AC114" s="22">
        <v>1.32538</v>
      </c>
      <c r="AD114">
        <f t="shared" si="16"/>
        <v>16.9739</v>
      </c>
      <c r="AE114">
        <f t="shared" si="17"/>
        <v>22.512313831</v>
      </c>
      <c r="AF114" s="9"/>
      <c r="AG114" s="22">
        <v>0.42373699999999997</v>
      </c>
      <c r="AH114" s="22">
        <v>316.65899999999999</v>
      </c>
      <c r="AI114" s="22">
        <v>-1.71082E-2</v>
      </c>
      <c r="AJ114" s="22">
        <v>104</v>
      </c>
      <c r="AK114" s="22">
        <v>0.423126</v>
      </c>
      <c r="AL114">
        <f t="shared" si="18"/>
        <v>17.1082</v>
      </c>
      <c r="AM114">
        <f t="shared" si="19"/>
        <v>7.2493773434</v>
      </c>
      <c r="AP114" s="9"/>
      <c r="AQ114" s="22">
        <v>1.32629</v>
      </c>
      <c r="AR114" s="22">
        <v>364.62200000000001</v>
      </c>
      <c r="AS114" s="22">
        <v>-1.6949499999999999E-2</v>
      </c>
      <c r="AT114" s="22">
        <v>104</v>
      </c>
      <c r="AU114" s="22">
        <v>1.32507</v>
      </c>
      <c r="AV114">
        <f t="shared" si="20"/>
        <v>16.9495</v>
      </c>
      <c r="AW114">
        <f t="shared" si="21"/>
        <v>22.479952355000002</v>
      </c>
      <c r="AX114" s="9"/>
      <c r="AY114" s="22">
        <v>0.42373699999999997</v>
      </c>
      <c r="AZ114" s="22">
        <v>418.23</v>
      </c>
      <c r="BA114" s="22">
        <v>-1.7147800000000001E-2</v>
      </c>
      <c r="BB114" s="22">
        <v>104</v>
      </c>
      <c r="BC114" s="22">
        <v>0.42288199999999998</v>
      </c>
      <c r="BD114">
        <f t="shared" si="22"/>
        <v>17.1478</v>
      </c>
      <c r="BE114">
        <f t="shared" si="23"/>
        <v>7.2661573285999994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60.170099999999998</v>
      </c>
      <c r="I115" s="22">
        <v>-1.69769E-2</v>
      </c>
      <c r="J115" s="22">
        <v>105</v>
      </c>
      <c r="K115" s="22">
        <v>1.3205</v>
      </c>
      <c r="L115">
        <f t="shared" si="12"/>
        <v>16.976900000000001</v>
      </c>
      <c r="M115">
        <f t="shared" si="13"/>
        <v>22.430898894000002</v>
      </c>
      <c r="N115" s="9"/>
      <c r="O115" s="22">
        <v>0.42877199999999999</v>
      </c>
      <c r="P115" s="22">
        <v>146.66900000000001</v>
      </c>
      <c r="Q115" s="22">
        <v>-1.7163100000000001E-2</v>
      </c>
      <c r="R115" s="22">
        <v>105</v>
      </c>
      <c r="S115" s="22">
        <v>0.42831399999999997</v>
      </c>
      <c r="T115">
        <f t="shared" si="14"/>
        <v>17.1631</v>
      </c>
      <c r="U115">
        <f t="shared" si="15"/>
        <v>7.3590567132000002</v>
      </c>
      <c r="X115" s="9"/>
      <c r="Y115" s="22">
        <v>1.3212600000000001</v>
      </c>
      <c r="Z115" s="22">
        <v>216.40799999999999</v>
      </c>
      <c r="AA115" s="22">
        <v>-1.6970800000000001E-2</v>
      </c>
      <c r="AB115" s="22">
        <v>105</v>
      </c>
      <c r="AC115" s="22">
        <v>1.32019</v>
      </c>
      <c r="AD115">
        <f t="shared" si="16"/>
        <v>16.970800000000001</v>
      </c>
      <c r="AE115">
        <f t="shared" si="17"/>
        <v>22.422839208000003</v>
      </c>
      <c r="AF115" s="9"/>
      <c r="AG115" s="22">
        <v>0.42877199999999999</v>
      </c>
      <c r="AH115" s="22">
        <v>316.75900000000001</v>
      </c>
      <c r="AI115" s="22">
        <v>-1.71112E-2</v>
      </c>
      <c r="AJ115" s="22">
        <v>105</v>
      </c>
      <c r="AK115" s="22">
        <v>0.42803999999999998</v>
      </c>
      <c r="AL115">
        <f t="shared" si="18"/>
        <v>17.1112</v>
      </c>
      <c r="AM115">
        <f t="shared" si="19"/>
        <v>7.3368034464000003</v>
      </c>
      <c r="AP115" s="9"/>
      <c r="AQ115" s="22">
        <v>1.3212600000000001</v>
      </c>
      <c r="AR115" s="22">
        <v>364.72300000000001</v>
      </c>
      <c r="AS115" s="22">
        <v>-1.69617E-2</v>
      </c>
      <c r="AT115" s="22">
        <v>105</v>
      </c>
      <c r="AU115" s="22">
        <v>1.32019</v>
      </c>
      <c r="AV115">
        <f t="shared" si="20"/>
        <v>16.9617</v>
      </c>
      <c r="AW115">
        <f t="shared" si="21"/>
        <v>22.410815742000004</v>
      </c>
      <c r="AX115" s="9"/>
      <c r="AY115" s="22">
        <v>0.42877199999999999</v>
      </c>
      <c r="AZ115" s="22">
        <v>418.33100000000002</v>
      </c>
      <c r="BA115" s="22">
        <v>-1.71509E-2</v>
      </c>
      <c r="BB115" s="22">
        <v>105</v>
      </c>
      <c r="BC115" s="22">
        <v>0.42819200000000002</v>
      </c>
      <c r="BD115">
        <f t="shared" si="22"/>
        <v>17.1509</v>
      </c>
      <c r="BE115">
        <f t="shared" si="23"/>
        <v>7.3538256947999994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60.270800000000001</v>
      </c>
      <c r="I116" s="22">
        <v>-1.6979999999999999E-2</v>
      </c>
      <c r="J116" s="22">
        <v>106</v>
      </c>
      <c r="K116" s="22">
        <v>1.3156099999999999</v>
      </c>
      <c r="L116">
        <f t="shared" si="12"/>
        <v>16.979999999999997</v>
      </c>
      <c r="M116">
        <f t="shared" si="13"/>
        <v>22.349415599999993</v>
      </c>
      <c r="N116" s="9"/>
      <c r="O116" s="22">
        <v>0.433807</v>
      </c>
      <c r="P116" s="22">
        <v>146.76900000000001</v>
      </c>
      <c r="Q116" s="22">
        <v>-1.7160000000000002E-2</v>
      </c>
      <c r="R116" s="22">
        <v>106</v>
      </c>
      <c r="S116" s="22">
        <v>0.43313600000000002</v>
      </c>
      <c r="T116">
        <f t="shared" si="14"/>
        <v>17.16</v>
      </c>
      <c r="U116">
        <f t="shared" si="15"/>
        <v>7.4441281200000002</v>
      </c>
      <c r="X116" s="9"/>
      <c r="Y116" s="22">
        <v>1.3162199999999999</v>
      </c>
      <c r="Z116" s="22">
        <v>216.50800000000001</v>
      </c>
      <c r="AA116" s="22">
        <v>-1.69769E-2</v>
      </c>
      <c r="AB116" s="22">
        <v>106</v>
      </c>
      <c r="AC116" s="22">
        <v>1.31592</v>
      </c>
      <c r="AD116">
        <f t="shared" si="16"/>
        <v>16.976900000000001</v>
      </c>
      <c r="AE116">
        <f t="shared" si="17"/>
        <v>22.345335318</v>
      </c>
      <c r="AF116" s="9"/>
      <c r="AG116" s="22">
        <v>0.433807</v>
      </c>
      <c r="AH116" s="22">
        <v>316.86</v>
      </c>
      <c r="AI116" s="22">
        <v>-1.7099E-2</v>
      </c>
      <c r="AJ116" s="22">
        <v>106</v>
      </c>
      <c r="AK116" s="22">
        <v>0.43304399999999998</v>
      </c>
      <c r="AL116">
        <f t="shared" si="18"/>
        <v>17.099</v>
      </c>
      <c r="AM116">
        <f t="shared" si="19"/>
        <v>7.4176658929999997</v>
      </c>
      <c r="AP116" s="9"/>
      <c r="AQ116" s="22">
        <v>1.3162199999999999</v>
      </c>
      <c r="AR116" s="22">
        <v>364.82400000000001</v>
      </c>
      <c r="AS116" s="22">
        <v>-1.6967800000000002E-2</v>
      </c>
      <c r="AT116" s="22">
        <v>106</v>
      </c>
      <c r="AU116" s="22">
        <v>1.31531</v>
      </c>
      <c r="AV116">
        <f t="shared" si="20"/>
        <v>16.9678</v>
      </c>
      <c r="AW116">
        <f t="shared" si="21"/>
        <v>22.333357715999998</v>
      </c>
      <c r="AX116" s="9"/>
      <c r="AY116" s="22">
        <v>0.433807</v>
      </c>
      <c r="AZ116" s="22">
        <v>418.43200000000002</v>
      </c>
      <c r="BA116" s="22">
        <v>-1.71509E-2</v>
      </c>
      <c r="BB116" s="22">
        <v>106</v>
      </c>
      <c r="BC116" s="22">
        <v>0.43313600000000002</v>
      </c>
      <c r="BD116">
        <f t="shared" si="22"/>
        <v>17.1509</v>
      </c>
      <c r="BE116">
        <f t="shared" si="23"/>
        <v>7.4401804763000001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60.371600000000001</v>
      </c>
      <c r="I117" s="22">
        <v>-1.6983000000000002E-2</v>
      </c>
      <c r="J117" s="22">
        <v>107</v>
      </c>
      <c r="K117" s="22">
        <v>1.3104199999999999</v>
      </c>
      <c r="L117">
        <f t="shared" si="12"/>
        <v>16.983000000000001</v>
      </c>
      <c r="M117">
        <f t="shared" si="13"/>
        <v>22.267939770000002</v>
      </c>
      <c r="N117" s="9"/>
      <c r="O117" s="22">
        <v>0.43884299999999998</v>
      </c>
      <c r="P117" s="22">
        <v>146.87</v>
      </c>
      <c r="Q117" s="22">
        <v>-1.71661E-2</v>
      </c>
      <c r="R117" s="22">
        <v>107</v>
      </c>
      <c r="S117" s="22">
        <v>0.43801899999999999</v>
      </c>
      <c r="T117">
        <f t="shared" si="14"/>
        <v>17.1661</v>
      </c>
      <c r="U117">
        <f t="shared" si="15"/>
        <v>7.5332228223</v>
      </c>
      <c r="X117" s="9"/>
      <c r="Y117" s="22">
        <v>1.3111900000000001</v>
      </c>
      <c r="Z117" s="22">
        <v>216.60900000000001</v>
      </c>
      <c r="AA117" s="22">
        <v>-1.6992199999999999E-2</v>
      </c>
      <c r="AB117" s="22">
        <v>107</v>
      </c>
      <c r="AC117" s="22">
        <v>1.31012</v>
      </c>
      <c r="AD117">
        <f t="shared" si="16"/>
        <v>16.9922</v>
      </c>
      <c r="AE117">
        <f t="shared" si="17"/>
        <v>22.280002718000002</v>
      </c>
      <c r="AF117" s="9"/>
      <c r="AG117" s="22">
        <v>0.43884299999999998</v>
      </c>
      <c r="AH117" s="22">
        <v>316.96100000000001</v>
      </c>
      <c r="AI117" s="22">
        <v>-1.71112E-2</v>
      </c>
      <c r="AJ117" s="22">
        <v>107</v>
      </c>
      <c r="AK117" s="22">
        <v>0.438141</v>
      </c>
      <c r="AL117">
        <f t="shared" si="18"/>
        <v>17.1112</v>
      </c>
      <c r="AM117">
        <f t="shared" si="19"/>
        <v>7.5091303415999997</v>
      </c>
      <c r="AP117" s="9"/>
      <c r="AQ117" s="22">
        <v>1.3111900000000001</v>
      </c>
      <c r="AR117" s="22">
        <v>364.92399999999998</v>
      </c>
      <c r="AS117" s="22">
        <v>-1.69617E-2</v>
      </c>
      <c r="AT117" s="22">
        <v>107</v>
      </c>
      <c r="AU117" s="22">
        <v>1.31012</v>
      </c>
      <c r="AV117">
        <f t="shared" si="20"/>
        <v>16.9617</v>
      </c>
      <c r="AW117">
        <f t="shared" si="21"/>
        <v>22.240011423000002</v>
      </c>
      <c r="AX117" s="9"/>
      <c r="AY117" s="22">
        <v>0.43884299999999998</v>
      </c>
      <c r="AZ117" s="22">
        <v>418.53199999999998</v>
      </c>
      <c r="BA117" s="22">
        <v>-1.71539E-2</v>
      </c>
      <c r="BB117" s="22">
        <v>107</v>
      </c>
      <c r="BC117" s="22">
        <v>0.43817099999999998</v>
      </c>
      <c r="BD117">
        <f t="shared" si="22"/>
        <v>17.1539</v>
      </c>
      <c r="BE117">
        <f t="shared" si="23"/>
        <v>7.5278689377000001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60.472299999999997</v>
      </c>
      <c r="I118" s="22">
        <v>-1.69769E-2</v>
      </c>
      <c r="J118" s="22">
        <v>108</v>
      </c>
      <c r="K118" s="22">
        <v>1.30524</v>
      </c>
      <c r="L118">
        <f t="shared" si="12"/>
        <v>16.976900000000001</v>
      </c>
      <c r="M118">
        <f t="shared" si="13"/>
        <v>22.174377934999999</v>
      </c>
      <c r="N118" s="9"/>
      <c r="O118" s="22">
        <v>0.44387799999999999</v>
      </c>
      <c r="P118" s="22">
        <v>146.971</v>
      </c>
      <c r="Q118" s="22">
        <v>-1.7175300000000001E-2</v>
      </c>
      <c r="R118" s="22">
        <v>108</v>
      </c>
      <c r="S118" s="22">
        <v>0.44323699999999999</v>
      </c>
      <c r="T118">
        <f t="shared" si="14"/>
        <v>17.1753</v>
      </c>
      <c r="U118">
        <f t="shared" si="15"/>
        <v>7.6237378134</v>
      </c>
      <c r="X118" s="9"/>
      <c r="Y118" s="22">
        <v>1.3061499999999999</v>
      </c>
      <c r="Z118" s="22">
        <v>216.71</v>
      </c>
      <c r="AA118" s="22">
        <v>-1.6995199999999999E-2</v>
      </c>
      <c r="AB118" s="22">
        <v>108</v>
      </c>
      <c r="AC118" s="22">
        <v>1.3049299999999999</v>
      </c>
      <c r="AD118">
        <f t="shared" si="16"/>
        <v>16.995199999999997</v>
      </c>
      <c r="AE118">
        <f t="shared" si="17"/>
        <v>22.198280479999994</v>
      </c>
      <c r="AF118" s="9"/>
      <c r="AG118" s="22">
        <v>0.44387799999999999</v>
      </c>
      <c r="AH118" s="22">
        <v>317.06099999999998</v>
      </c>
      <c r="AI118" s="22">
        <v>-1.71082E-2</v>
      </c>
      <c r="AJ118" s="22">
        <v>108</v>
      </c>
      <c r="AK118" s="22">
        <v>0.443268</v>
      </c>
      <c r="AL118">
        <f t="shared" si="18"/>
        <v>17.1082</v>
      </c>
      <c r="AM118">
        <f t="shared" si="19"/>
        <v>7.5939535995999998</v>
      </c>
      <c r="AP118" s="9"/>
      <c r="AQ118" s="22">
        <v>1.3061499999999999</v>
      </c>
      <c r="AR118" s="22">
        <v>365.02499999999998</v>
      </c>
      <c r="AS118" s="22">
        <v>-1.69617E-2</v>
      </c>
      <c r="AT118" s="22">
        <v>108</v>
      </c>
      <c r="AU118" s="22">
        <v>1.3055399999999999</v>
      </c>
      <c r="AV118">
        <f t="shared" si="20"/>
        <v>16.9617</v>
      </c>
      <c r="AW118">
        <f t="shared" si="21"/>
        <v>22.154524455000001</v>
      </c>
      <c r="AX118" s="9"/>
      <c r="AY118" s="22">
        <v>0.44387799999999999</v>
      </c>
      <c r="AZ118" s="22">
        <v>418.63299999999998</v>
      </c>
      <c r="BA118" s="22">
        <v>-1.71539E-2</v>
      </c>
      <c r="BB118" s="22">
        <v>108</v>
      </c>
      <c r="BC118" s="22">
        <v>0.443268</v>
      </c>
      <c r="BD118">
        <f t="shared" si="22"/>
        <v>17.1539</v>
      </c>
      <c r="BE118">
        <f t="shared" si="23"/>
        <v>7.6142388242000001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60.573</v>
      </c>
      <c r="I119" s="22">
        <v>-1.6986100000000001E-2</v>
      </c>
      <c r="J119" s="22">
        <v>109</v>
      </c>
      <c r="K119" s="22">
        <v>1.3006599999999999</v>
      </c>
      <c r="L119">
        <f t="shared" si="12"/>
        <v>16.9861</v>
      </c>
      <c r="M119">
        <f t="shared" si="13"/>
        <v>22.100954432000002</v>
      </c>
      <c r="N119" s="9"/>
      <c r="O119" s="22">
        <v>0.44891399999999998</v>
      </c>
      <c r="P119" s="22">
        <v>147.071</v>
      </c>
      <c r="Q119" s="22">
        <v>-1.7175300000000001E-2</v>
      </c>
      <c r="R119" s="22">
        <v>109</v>
      </c>
      <c r="S119" s="22">
        <v>0.44812000000000002</v>
      </c>
      <c r="T119">
        <f t="shared" si="14"/>
        <v>17.1753</v>
      </c>
      <c r="U119">
        <f t="shared" si="15"/>
        <v>7.7102326241999997</v>
      </c>
      <c r="X119" s="9"/>
      <c r="Y119" s="22">
        <v>1.3011200000000001</v>
      </c>
      <c r="Z119" s="22">
        <v>216.81</v>
      </c>
      <c r="AA119" s="22">
        <v>-1.69739E-2</v>
      </c>
      <c r="AB119" s="22">
        <v>109</v>
      </c>
      <c r="AC119" s="22">
        <v>1.3015699999999999</v>
      </c>
      <c r="AD119">
        <f t="shared" si="16"/>
        <v>16.9739</v>
      </c>
      <c r="AE119">
        <f t="shared" si="17"/>
        <v>22.085080768000001</v>
      </c>
      <c r="AF119" s="9"/>
      <c r="AG119" s="22">
        <v>0.44891399999999998</v>
      </c>
      <c r="AH119" s="22">
        <v>317.16199999999998</v>
      </c>
      <c r="AI119" s="22">
        <v>-1.7105100000000002E-2</v>
      </c>
      <c r="AJ119" s="22">
        <v>109</v>
      </c>
      <c r="AK119" s="22">
        <v>0.44827299999999998</v>
      </c>
      <c r="AL119">
        <f t="shared" si="18"/>
        <v>17.1051</v>
      </c>
      <c r="AM119">
        <f t="shared" si="19"/>
        <v>7.6787188614000002</v>
      </c>
      <c r="AP119" s="9"/>
      <c r="AQ119" s="22">
        <v>1.3011200000000001</v>
      </c>
      <c r="AR119" s="22">
        <v>365.12599999999998</v>
      </c>
      <c r="AS119" s="22">
        <v>-1.6967800000000002E-2</v>
      </c>
      <c r="AT119" s="22">
        <v>109</v>
      </c>
      <c r="AU119" s="22">
        <v>1.2997399999999999</v>
      </c>
      <c r="AV119">
        <f t="shared" si="20"/>
        <v>16.9678</v>
      </c>
      <c r="AW119">
        <f t="shared" si="21"/>
        <v>22.077143936000002</v>
      </c>
      <c r="AX119" s="9"/>
      <c r="AY119" s="22">
        <v>0.44891399999999998</v>
      </c>
      <c r="AZ119" s="22">
        <v>418.73399999999998</v>
      </c>
      <c r="BA119" s="22">
        <v>-1.7147800000000001E-2</v>
      </c>
      <c r="BB119" s="22">
        <v>109</v>
      </c>
      <c r="BC119" s="22">
        <v>0.44808999999999999</v>
      </c>
      <c r="BD119">
        <f t="shared" si="22"/>
        <v>17.1478</v>
      </c>
      <c r="BE119">
        <f t="shared" si="23"/>
        <v>7.6978874891999993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60.673699999999997</v>
      </c>
      <c r="I120" s="22">
        <v>-1.69739E-2</v>
      </c>
      <c r="J120" s="22">
        <v>110</v>
      </c>
      <c r="K120" s="22">
        <v>1.2957799999999999</v>
      </c>
      <c r="L120">
        <f t="shared" si="12"/>
        <v>16.9739</v>
      </c>
      <c r="M120">
        <f t="shared" si="13"/>
        <v>21.999532311999999</v>
      </c>
      <c r="N120" s="9"/>
      <c r="O120" s="22">
        <v>0.45394899999999999</v>
      </c>
      <c r="P120" s="22">
        <v>147.172</v>
      </c>
      <c r="Q120" s="22">
        <v>-1.7169199999999999E-2</v>
      </c>
      <c r="R120" s="22">
        <v>110</v>
      </c>
      <c r="S120" s="22">
        <v>0.45318599999999998</v>
      </c>
      <c r="T120">
        <f t="shared" si="14"/>
        <v>17.1692</v>
      </c>
      <c r="U120">
        <f t="shared" si="15"/>
        <v>7.7939411708000002</v>
      </c>
      <c r="X120" s="9"/>
      <c r="Y120" s="22">
        <v>1.2960799999999999</v>
      </c>
      <c r="Z120" s="22">
        <v>216.911</v>
      </c>
      <c r="AA120" s="22">
        <v>-1.69891E-2</v>
      </c>
      <c r="AB120" s="22">
        <v>110</v>
      </c>
      <c r="AC120" s="22">
        <v>1.2951699999999999</v>
      </c>
      <c r="AD120">
        <f t="shared" si="16"/>
        <v>16.989100000000001</v>
      </c>
      <c r="AE120">
        <f t="shared" si="17"/>
        <v>22.019232727999999</v>
      </c>
      <c r="AF120" s="9"/>
      <c r="AG120" s="22">
        <v>0.45394899999999999</v>
      </c>
      <c r="AH120" s="22">
        <v>317.26299999999998</v>
      </c>
      <c r="AI120" s="22">
        <v>-1.7105100000000002E-2</v>
      </c>
      <c r="AJ120" s="22">
        <v>110</v>
      </c>
      <c r="AK120" s="22">
        <v>0.45330799999999999</v>
      </c>
      <c r="AL120">
        <f t="shared" si="18"/>
        <v>17.1051</v>
      </c>
      <c r="AM120">
        <f t="shared" si="19"/>
        <v>7.7648430398999997</v>
      </c>
      <c r="AP120" s="9"/>
      <c r="AQ120" s="22">
        <v>1.2960799999999999</v>
      </c>
      <c r="AR120" s="22">
        <v>365.22699999999998</v>
      </c>
      <c r="AS120" s="22">
        <v>-1.69769E-2</v>
      </c>
      <c r="AT120" s="22">
        <v>110</v>
      </c>
      <c r="AU120" s="22">
        <v>1.2951699999999999</v>
      </c>
      <c r="AV120">
        <f t="shared" si="20"/>
        <v>16.976900000000001</v>
      </c>
      <c r="AW120">
        <f t="shared" si="21"/>
        <v>22.003420551999998</v>
      </c>
      <c r="AX120" s="9"/>
      <c r="AY120" s="22">
        <v>0.45394899999999999</v>
      </c>
      <c r="AZ120" s="22">
        <v>418.834</v>
      </c>
      <c r="BA120" s="22">
        <v>-1.7160000000000002E-2</v>
      </c>
      <c r="BB120" s="22">
        <v>110</v>
      </c>
      <c r="BC120" s="22">
        <v>0.45327800000000001</v>
      </c>
      <c r="BD120">
        <f t="shared" si="22"/>
        <v>17.16</v>
      </c>
      <c r="BE120">
        <f t="shared" si="23"/>
        <v>7.7897648400000001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60.7744</v>
      </c>
      <c r="I121" s="22">
        <v>-1.69891E-2</v>
      </c>
      <c r="J121" s="22">
        <v>111</v>
      </c>
      <c r="K121" s="22">
        <v>1.2899799999999999</v>
      </c>
      <c r="L121">
        <f t="shared" si="12"/>
        <v>16.989100000000001</v>
      </c>
      <c r="M121">
        <f t="shared" si="13"/>
        <v>21.933777555000002</v>
      </c>
      <c r="N121" s="9"/>
      <c r="O121" s="22">
        <v>0.458984</v>
      </c>
      <c r="P121" s="22">
        <v>147.273</v>
      </c>
      <c r="Q121" s="22">
        <v>-1.71661E-2</v>
      </c>
      <c r="R121" s="22">
        <v>111</v>
      </c>
      <c r="S121" s="22">
        <v>0.45828200000000002</v>
      </c>
      <c r="T121">
        <f t="shared" si="14"/>
        <v>17.1661</v>
      </c>
      <c r="U121">
        <f t="shared" si="15"/>
        <v>7.8789652424000005</v>
      </c>
      <c r="X121" s="9"/>
      <c r="Y121" s="22">
        <v>1.29105</v>
      </c>
      <c r="Z121" s="22">
        <v>217.012</v>
      </c>
      <c r="AA121" s="22">
        <v>-1.6983000000000002E-2</v>
      </c>
      <c r="AB121" s="22">
        <v>111</v>
      </c>
      <c r="AC121" s="22">
        <v>1.2905899999999999</v>
      </c>
      <c r="AD121">
        <f t="shared" si="16"/>
        <v>16.983000000000001</v>
      </c>
      <c r="AE121">
        <f t="shared" si="17"/>
        <v>21.925902150000002</v>
      </c>
      <c r="AF121" s="9"/>
      <c r="AG121" s="22">
        <v>0.458984</v>
      </c>
      <c r="AH121" s="22">
        <v>317.36399999999998</v>
      </c>
      <c r="AI121" s="22">
        <v>-1.7105100000000002E-2</v>
      </c>
      <c r="AJ121" s="22">
        <v>111</v>
      </c>
      <c r="AK121" s="22">
        <v>0.45809899999999998</v>
      </c>
      <c r="AL121">
        <f t="shared" si="18"/>
        <v>17.1051</v>
      </c>
      <c r="AM121">
        <f t="shared" si="19"/>
        <v>7.8509672184000001</v>
      </c>
      <c r="AP121" s="9"/>
      <c r="AQ121" s="22">
        <v>1.29105</v>
      </c>
      <c r="AR121" s="22">
        <v>365.327</v>
      </c>
      <c r="AS121" s="22">
        <v>-1.6979999999999999E-2</v>
      </c>
      <c r="AT121" s="22">
        <v>111</v>
      </c>
      <c r="AU121" s="22">
        <v>1.2905899999999999</v>
      </c>
      <c r="AV121">
        <f t="shared" si="20"/>
        <v>16.979999999999997</v>
      </c>
      <c r="AW121">
        <f t="shared" si="21"/>
        <v>21.922028999999995</v>
      </c>
      <c r="AX121" s="9"/>
      <c r="AY121" s="22">
        <v>0.458984</v>
      </c>
      <c r="AZ121" s="22">
        <v>418.935</v>
      </c>
      <c r="BA121" s="22">
        <v>-1.7144800000000002E-2</v>
      </c>
      <c r="BB121" s="22">
        <v>111</v>
      </c>
      <c r="BC121" s="22">
        <v>0.45834399999999997</v>
      </c>
      <c r="BD121">
        <f t="shared" si="22"/>
        <v>17.1448</v>
      </c>
      <c r="BE121">
        <f t="shared" si="23"/>
        <v>7.8691888831999997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60.875100000000003</v>
      </c>
      <c r="I122" s="22">
        <v>-1.69891E-2</v>
      </c>
      <c r="J122" s="22">
        <v>112</v>
      </c>
      <c r="K122" s="22">
        <v>1.2850999999999999</v>
      </c>
      <c r="L122">
        <f t="shared" si="12"/>
        <v>16.989100000000001</v>
      </c>
      <c r="M122">
        <f t="shared" si="13"/>
        <v>21.848152491000004</v>
      </c>
      <c r="N122" s="9"/>
      <c r="O122" s="22">
        <v>0.46401999999999999</v>
      </c>
      <c r="P122" s="22">
        <v>147.37299999999999</v>
      </c>
      <c r="Q122" s="22">
        <v>-1.7163100000000001E-2</v>
      </c>
      <c r="R122" s="22">
        <v>112</v>
      </c>
      <c r="S122" s="22">
        <v>0.46334799999999998</v>
      </c>
      <c r="T122">
        <f t="shared" si="14"/>
        <v>17.1631</v>
      </c>
      <c r="U122">
        <f t="shared" si="15"/>
        <v>7.9640216619999995</v>
      </c>
      <c r="X122" s="9"/>
      <c r="Y122" s="22">
        <v>1.2860100000000001</v>
      </c>
      <c r="Z122" s="22">
        <v>217.113</v>
      </c>
      <c r="AA122" s="22">
        <v>-1.6998300000000001E-2</v>
      </c>
      <c r="AB122" s="22">
        <v>112</v>
      </c>
      <c r="AC122" s="22">
        <v>1.2857099999999999</v>
      </c>
      <c r="AD122">
        <f t="shared" si="16"/>
        <v>16.9983</v>
      </c>
      <c r="AE122">
        <f t="shared" si="17"/>
        <v>21.859983783000001</v>
      </c>
      <c r="AF122" s="9"/>
      <c r="AG122" s="22">
        <v>0.46401999999999999</v>
      </c>
      <c r="AH122" s="22">
        <v>317.464</v>
      </c>
      <c r="AI122" s="22">
        <v>-1.71112E-2</v>
      </c>
      <c r="AJ122" s="22">
        <v>112</v>
      </c>
      <c r="AK122" s="22">
        <v>0.46322600000000003</v>
      </c>
      <c r="AL122">
        <f t="shared" si="18"/>
        <v>17.1112</v>
      </c>
      <c r="AM122">
        <f t="shared" si="19"/>
        <v>7.9399390240000001</v>
      </c>
      <c r="AP122" s="9"/>
      <c r="AQ122" s="22">
        <v>1.2860100000000001</v>
      </c>
      <c r="AR122" s="22">
        <v>365.428</v>
      </c>
      <c r="AS122" s="22">
        <v>-1.69769E-2</v>
      </c>
      <c r="AT122" s="22">
        <v>112</v>
      </c>
      <c r="AU122" s="22">
        <v>1.2854000000000001</v>
      </c>
      <c r="AV122">
        <f t="shared" si="20"/>
        <v>16.976900000000001</v>
      </c>
      <c r="AW122">
        <f t="shared" si="21"/>
        <v>21.832463169000004</v>
      </c>
      <c r="AX122" s="9"/>
      <c r="AY122" s="22">
        <v>0.46401999999999999</v>
      </c>
      <c r="AZ122" s="22">
        <v>419.036</v>
      </c>
      <c r="BA122" s="22">
        <v>-1.71509E-2</v>
      </c>
      <c r="BB122" s="22">
        <v>112</v>
      </c>
      <c r="BC122" s="22">
        <v>0.46325699999999997</v>
      </c>
      <c r="BD122">
        <f t="shared" si="22"/>
        <v>17.1509</v>
      </c>
      <c r="BE122">
        <f t="shared" si="23"/>
        <v>7.9583606179999995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60.9758</v>
      </c>
      <c r="I123" s="22">
        <v>-1.69769E-2</v>
      </c>
      <c r="J123" s="22">
        <v>113</v>
      </c>
      <c r="K123" s="22">
        <v>1.2805200000000001</v>
      </c>
      <c r="L123">
        <f t="shared" si="12"/>
        <v>16.976900000000001</v>
      </c>
      <c r="M123">
        <f t="shared" si="13"/>
        <v>21.747069362000001</v>
      </c>
      <c r="N123" s="9"/>
      <c r="O123" s="22">
        <v>0.469055</v>
      </c>
      <c r="P123" s="22">
        <v>147.47399999999999</v>
      </c>
      <c r="Q123" s="22">
        <v>-1.71661E-2</v>
      </c>
      <c r="R123" s="22">
        <v>113</v>
      </c>
      <c r="S123" s="22">
        <v>0.46835300000000002</v>
      </c>
      <c r="T123">
        <f t="shared" si="14"/>
        <v>17.1661</v>
      </c>
      <c r="U123">
        <f t="shared" si="15"/>
        <v>8.0518450354999995</v>
      </c>
      <c r="X123" s="9"/>
      <c r="Y123" s="22">
        <v>1.28098</v>
      </c>
      <c r="Z123" s="22">
        <v>217.21299999999999</v>
      </c>
      <c r="AA123" s="22">
        <v>-1.69891E-2</v>
      </c>
      <c r="AB123" s="22">
        <v>113</v>
      </c>
      <c r="AC123" s="22">
        <v>1.2799100000000001</v>
      </c>
      <c r="AD123">
        <f t="shared" si="16"/>
        <v>16.989100000000001</v>
      </c>
      <c r="AE123">
        <f t="shared" si="17"/>
        <v>21.762697318000001</v>
      </c>
      <c r="AF123" s="9"/>
      <c r="AG123" s="22">
        <v>0.469055</v>
      </c>
      <c r="AH123" s="22">
        <v>317.565</v>
      </c>
      <c r="AI123" s="22">
        <v>-1.7102099999999999E-2</v>
      </c>
      <c r="AJ123" s="22">
        <v>113</v>
      </c>
      <c r="AK123" s="22">
        <v>0.46835300000000002</v>
      </c>
      <c r="AL123">
        <f t="shared" si="18"/>
        <v>17.1021</v>
      </c>
      <c r="AM123">
        <f t="shared" si="19"/>
        <v>8.0218255154999998</v>
      </c>
      <c r="AP123" s="9"/>
      <c r="AQ123" s="22">
        <v>1.28098</v>
      </c>
      <c r="AR123" s="22">
        <v>365.529</v>
      </c>
      <c r="AS123" s="22">
        <v>-1.6979999999999999E-2</v>
      </c>
      <c r="AT123" s="22">
        <v>113</v>
      </c>
      <c r="AU123" s="22">
        <v>1.2799100000000001</v>
      </c>
      <c r="AV123">
        <f t="shared" si="20"/>
        <v>16.979999999999997</v>
      </c>
      <c r="AW123">
        <f t="shared" si="21"/>
        <v>21.751040399999997</v>
      </c>
      <c r="AX123" s="9"/>
      <c r="AY123" s="22">
        <v>0.469055</v>
      </c>
      <c r="AZ123" s="22">
        <v>419.137</v>
      </c>
      <c r="BA123" s="22">
        <v>-1.7147800000000001E-2</v>
      </c>
      <c r="BB123" s="22">
        <v>113</v>
      </c>
      <c r="BC123" s="22">
        <v>0.46853600000000001</v>
      </c>
      <c r="BD123">
        <f t="shared" si="22"/>
        <v>17.1478</v>
      </c>
      <c r="BE123">
        <f t="shared" si="23"/>
        <v>8.0432613289999999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61.076500000000003</v>
      </c>
      <c r="I124" s="22">
        <v>-1.6979999999999999E-2</v>
      </c>
      <c r="J124" s="22">
        <v>114</v>
      </c>
      <c r="K124" s="22">
        <v>1.2747200000000001</v>
      </c>
      <c r="L124">
        <f t="shared" si="12"/>
        <v>16.979999999999997</v>
      </c>
      <c r="M124">
        <f t="shared" si="13"/>
        <v>21.665461199999996</v>
      </c>
      <c r="N124" s="9"/>
      <c r="O124" s="22">
        <v>0.47409099999999998</v>
      </c>
      <c r="P124" s="22">
        <v>147.57499999999999</v>
      </c>
      <c r="Q124" s="22">
        <v>-1.7163100000000001E-2</v>
      </c>
      <c r="R124" s="22">
        <v>114</v>
      </c>
      <c r="S124" s="22">
        <v>0.47332800000000003</v>
      </c>
      <c r="T124">
        <f t="shared" si="14"/>
        <v>17.1631</v>
      </c>
      <c r="U124">
        <f t="shared" si="15"/>
        <v>8.1368712420999998</v>
      </c>
      <c r="X124" s="9"/>
      <c r="Y124" s="22">
        <v>1.2759400000000001</v>
      </c>
      <c r="Z124" s="22">
        <v>217.31399999999999</v>
      </c>
      <c r="AA124" s="22">
        <v>-1.6998300000000001E-2</v>
      </c>
      <c r="AB124" s="22">
        <v>114</v>
      </c>
      <c r="AC124" s="22">
        <v>1.2753300000000001</v>
      </c>
      <c r="AD124">
        <f t="shared" si="16"/>
        <v>16.9983</v>
      </c>
      <c r="AE124">
        <f t="shared" si="17"/>
        <v>21.688810902</v>
      </c>
      <c r="AF124" s="9"/>
      <c r="AG124" s="22">
        <v>0.47409099999999998</v>
      </c>
      <c r="AH124" s="22">
        <v>317.666</v>
      </c>
      <c r="AI124" s="22">
        <v>-1.7105100000000002E-2</v>
      </c>
      <c r="AJ124" s="22">
        <v>114</v>
      </c>
      <c r="AK124" s="22">
        <v>0.47332800000000003</v>
      </c>
      <c r="AL124">
        <f t="shared" si="18"/>
        <v>17.1051</v>
      </c>
      <c r="AM124">
        <f t="shared" si="19"/>
        <v>8.1093739640999996</v>
      </c>
      <c r="AP124" s="9"/>
      <c r="AQ124" s="22">
        <v>1.2759400000000001</v>
      </c>
      <c r="AR124" s="22">
        <v>365.62900000000002</v>
      </c>
      <c r="AS124" s="22">
        <v>-1.69891E-2</v>
      </c>
      <c r="AT124" s="22">
        <v>114</v>
      </c>
      <c r="AU124" s="22">
        <v>1.2747200000000001</v>
      </c>
      <c r="AV124">
        <f t="shared" si="20"/>
        <v>16.989100000000001</v>
      </c>
      <c r="AW124">
        <f t="shared" si="21"/>
        <v>21.677072254000002</v>
      </c>
      <c r="AX124" s="9"/>
      <c r="AY124" s="22">
        <v>0.47409099999999998</v>
      </c>
      <c r="AZ124" s="22">
        <v>419.23700000000002</v>
      </c>
      <c r="BA124" s="22">
        <v>-1.7147800000000001E-2</v>
      </c>
      <c r="BB124" s="22">
        <v>114</v>
      </c>
      <c r="BC124" s="22">
        <v>0.47320600000000002</v>
      </c>
      <c r="BD124">
        <f t="shared" si="22"/>
        <v>17.1478</v>
      </c>
      <c r="BE124">
        <f t="shared" si="23"/>
        <v>8.1296176498000001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61.177199999999999</v>
      </c>
      <c r="I125" s="22">
        <v>-1.69891E-2</v>
      </c>
      <c r="J125" s="22">
        <v>115</v>
      </c>
      <c r="K125" s="22">
        <v>1.2698400000000001</v>
      </c>
      <c r="L125">
        <f t="shared" si="12"/>
        <v>16.989100000000001</v>
      </c>
      <c r="M125">
        <f t="shared" si="13"/>
        <v>21.59144719</v>
      </c>
      <c r="N125" s="9"/>
      <c r="O125" s="22">
        <v>0.479126</v>
      </c>
      <c r="P125" s="22">
        <v>147.67599999999999</v>
      </c>
      <c r="Q125" s="22">
        <v>-1.71539E-2</v>
      </c>
      <c r="R125" s="22">
        <v>115</v>
      </c>
      <c r="S125" s="22">
        <v>0.47833300000000001</v>
      </c>
      <c r="T125">
        <f t="shared" si="14"/>
        <v>17.1539</v>
      </c>
      <c r="U125">
        <f t="shared" si="15"/>
        <v>8.2188794913999992</v>
      </c>
      <c r="X125" s="9"/>
      <c r="Y125" s="22">
        <v>1.2708999999999999</v>
      </c>
      <c r="Z125" s="22">
        <v>217.41499999999999</v>
      </c>
      <c r="AA125" s="22">
        <v>-1.6995199999999999E-2</v>
      </c>
      <c r="AB125" s="22">
        <v>115</v>
      </c>
      <c r="AC125" s="22">
        <v>1.27014</v>
      </c>
      <c r="AD125">
        <f t="shared" si="16"/>
        <v>16.995199999999997</v>
      </c>
      <c r="AE125">
        <f t="shared" si="17"/>
        <v>21.599199679999995</v>
      </c>
      <c r="AF125" s="9"/>
      <c r="AG125" s="22">
        <v>0.479126</v>
      </c>
      <c r="AH125" s="22">
        <v>317.76600000000002</v>
      </c>
      <c r="AI125" s="22">
        <v>-1.71112E-2</v>
      </c>
      <c r="AJ125" s="22">
        <v>115</v>
      </c>
      <c r="AK125" s="22">
        <v>0.47821000000000002</v>
      </c>
      <c r="AL125">
        <f t="shared" si="18"/>
        <v>17.1112</v>
      </c>
      <c r="AM125">
        <f t="shared" si="19"/>
        <v>8.1984208112000001</v>
      </c>
      <c r="AP125" s="9"/>
      <c r="AQ125" s="22">
        <v>1.2708999999999999</v>
      </c>
      <c r="AR125" s="22">
        <v>365.73</v>
      </c>
      <c r="AS125" s="22">
        <v>-1.69739E-2</v>
      </c>
      <c r="AT125" s="22">
        <v>115</v>
      </c>
      <c r="AU125" s="22">
        <v>1.27014</v>
      </c>
      <c r="AV125">
        <f t="shared" si="20"/>
        <v>16.9739</v>
      </c>
      <c r="AW125">
        <f t="shared" si="21"/>
        <v>21.57212951</v>
      </c>
      <c r="AX125" s="9"/>
      <c r="AY125" s="22">
        <v>0.479126</v>
      </c>
      <c r="AZ125" s="22">
        <v>419.33800000000002</v>
      </c>
      <c r="BA125" s="22">
        <v>-1.7144800000000002E-2</v>
      </c>
      <c r="BB125" s="22">
        <v>115</v>
      </c>
      <c r="BC125" s="22">
        <v>0.47833300000000001</v>
      </c>
      <c r="BD125">
        <f t="shared" si="22"/>
        <v>17.1448</v>
      </c>
      <c r="BE125">
        <f t="shared" si="23"/>
        <v>8.2145194448000005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61.277900000000002</v>
      </c>
      <c r="I126" s="22">
        <v>-1.6995199999999999E-2</v>
      </c>
      <c r="J126" s="22">
        <v>116</v>
      </c>
      <c r="K126" s="22">
        <v>1.2646500000000001</v>
      </c>
      <c r="L126">
        <f t="shared" si="12"/>
        <v>16.995199999999997</v>
      </c>
      <c r="M126">
        <f t="shared" si="13"/>
        <v>21.513713823999996</v>
      </c>
      <c r="N126" s="9"/>
      <c r="O126" s="22">
        <v>0.48416100000000001</v>
      </c>
      <c r="P126" s="22">
        <v>147.77600000000001</v>
      </c>
      <c r="Q126" s="22">
        <v>-1.7163100000000001E-2</v>
      </c>
      <c r="R126" s="22">
        <v>116</v>
      </c>
      <c r="S126" s="22">
        <v>0.48315399999999997</v>
      </c>
      <c r="T126">
        <f t="shared" si="14"/>
        <v>17.1631</v>
      </c>
      <c r="U126">
        <f t="shared" si="15"/>
        <v>8.3097036591000002</v>
      </c>
      <c r="X126" s="9"/>
      <c r="Y126" s="22">
        <v>1.2658700000000001</v>
      </c>
      <c r="Z126" s="22">
        <v>217.51499999999999</v>
      </c>
      <c r="AA126" s="22">
        <v>-1.70013E-2</v>
      </c>
      <c r="AB126" s="22">
        <v>116</v>
      </c>
      <c r="AC126" s="22">
        <v>1.2646500000000001</v>
      </c>
      <c r="AD126">
        <f t="shared" si="16"/>
        <v>17.001300000000001</v>
      </c>
      <c r="AE126">
        <f t="shared" si="17"/>
        <v>21.521435631000003</v>
      </c>
      <c r="AF126" s="9"/>
      <c r="AG126" s="22">
        <v>0.48416100000000001</v>
      </c>
      <c r="AH126" s="22">
        <v>317.86700000000002</v>
      </c>
      <c r="AI126" s="22">
        <v>-1.7105100000000002E-2</v>
      </c>
      <c r="AJ126" s="22">
        <v>116</v>
      </c>
      <c r="AK126" s="22">
        <v>0.48348999999999998</v>
      </c>
      <c r="AL126">
        <f t="shared" si="18"/>
        <v>17.1051</v>
      </c>
      <c r="AM126">
        <f t="shared" si="19"/>
        <v>8.2816223211000004</v>
      </c>
      <c r="AP126" s="9"/>
      <c r="AQ126" s="22">
        <v>1.2658700000000001</v>
      </c>
      <c r="AR126" s="22">
        <v>365.83100000000002</v>
      </c>
      <c r="AS126" s="22">
        <v>-1.6986100000000001E-2</v>
      </c>
      <c r="AT126" s="22">
        <v>116</v>
      </c>
      <c r="AU126" s="22">
        <v>1.26495</v>
      </c>
      <c r="AV126">
        <f t="shared" si="20"/>
        <v>16.9861</v>
      </c>
      <c r="AW126">
        <f t="shared" si="21"/>
        <v>21.502194407000001</v>
      </c>
      <c r="AX126" s="9"/>
      <c r="AY126" s="22">
        <v>0.48416100000000001</v>
      </c>
      <c r="AZ126" s="22">
        <v>419.43900000000002</v>
      </c>
      <c r="BA126" s="22">
        <v>-1.7144800000000002E-2</v>
      </c>
      <c r="BB126" s="22">
        <v>116</v>
      </c>
      <c r="BC126" s="22">
        <v>0.48336800000000002</v>
      </c>
      <c r="BD126">
        <f t="shared" si="22"/>
        <v>17.1448</v>
      </c>
      <c r="BE126">
        <f t="shared" si="23"/>
        <v>8.3008435128000002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61.378599999999999</v>
      </c>
      <c r="I127" s="22">
        <v>-1.6998300000000001E-2</v>
      </c>
      <c r="J127" s="22">
        <v>117</v>
      </c>
      <c r="K127" s="22">
        <v>1.2603800000000001</v>
      </c>
      <c r="L127">
        <f t="shared" si="12"/>
        <v>16.9983</v>
      </c>
      <c r="M127">
        <f t="shared" si="13"/>
        <v>21.431966588999998</v>
      </c>
      <c r="N127" s="9"/>
      <c r="O127" s="22">
        <v>0.48919699999999999</v>
      </c>
      <c r="P127" s="22">
        <v>147.87700000000001</v>
      </c>
      <c r="Q127" s="22">
        <v>-1.7169199999999999E-2</v>
      </c>
      <c r="R127" s="22">
        <v>117</v>
      </c>
      <c r="S127" s="22">
        <v>0.48846400000000001</v>
      </c>
      <c r="T127">
        <f t="shared" si="14"/>
        <v>17.1692</v>
      </c>
      <c r="U127">
        <f t="shared" si="15"/>
        <v>8.3991211323999995</v>
      </c>
      <c r="X127" s="9"/>
      <c r="Y127" s="22">
        <v>1.2608299999999999</v>
      </c>
      <c r="Z127" s="22">
        <v>217.61600000000001</v>
      </c>
      <c r="AA127" s="22">
        <v>-1.7004399999999999E-2</v>
      </c>
      <c r="AB127" s="22">
        <v>117</v>
      </c>
      <c r="AC127" s="22">
        <v>1.26007</v>
      </c>
      <c r="AD127">
        <f t="shared" si="16"/>
        <v>17.0044</v>
      </c>
      <c r="AE127">
        <f t="shared" si="17"/>
        <v>21.439657651999998</v>
      </c>
      <c r="AF127" s="9"/>
      <c r="AG127" s="22">
        <v>0.48919699999999999</v>
      </c>
      <c r="AH127" s="22">
        <v>317.96800000000002</v>
      </c>
      <c r="AI127" s="22">
        <v>-1.71082E-2</v>
      </c>
      <c r="AJ127" s="22">
        <v>117</v>
      </c>
      <c r="AK127" s="22">
        <v>0.48861700000000002</v>
      </c>
      <c r="AL127">
        <f t="shared" si="18"/>
        <v>17.1082</v>
      </c>
      <c r="AM127">
        <f t="shared" si="19"/>
        <v>8.3692801154000005</v>
      </c>
      <c r="AP127" s="9"/>
      <c r="AQ127" s="22">
        <v>1.2608299999999999</v>
      </c>
      <c r="AR127" s="22">
        <v>365.93200000000002</v>
      </c>
      <c r="AS127" s="22">
        <v>-1.6992199999999999E-2</v>
      </c>
      <c r="AT127" s="22">
        <v>117</v>
      </c>
      <c r="AU127" s="22">
        <v>1.2597700000000001</v>
      </c>
      <c r="AV127">
        <f t="shared" si="20"/>
        <v>16.9922</v>
      </c>
      <c r="AW127">
        <f t="shared" si="21"/>
        <v>21.424275525999999</v>
      </c>
      <c r="AX127" s="9"/>
      <c r="AY127" s="22">
        <v>0.48919699999999999</v>
      </c>
      <c r="AZ127" s="22">
        <v>419.53899999999999</v>
      </c>
      <c r="BA127" s="22">
        <v>-1.71509E-2</v>
      </c>
      <c r="BB127" s="22">
        <v>117</v>
      </c>
      <c r="BC127" s="22">
        <v>0.48849500000000001</v>
      </c>
      <c r="BD127">
        <f t="shared" si="22"/>
        <v>17.1509</v>
      </c>
      <c r="BE127">
        <f t="shared" si="23"/>
        <v>8.3901688273000001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61.479300000000002</v>
      </c>
      <c r="I128" s="22">
        <v>-1.7004399999999999E-2</v>
      </c>
      <c r="J128" s="22">
        <v>118</v>
      </c>
      <c r="K128" s="22">
        <v>1.25488</v>
      </c>
      <c r="L128">
        <f t="shared" si="12"/>
        <v>17.0044</v>
      </c>
      <c r="M128">
        <f t="shared" si="13"/>
        <v>21.35412552</v>
      </c>
      <c r="N128" s="9"/>
      <c r="O128" s="22">
        <v>0.494232</v>
      </c>
      <c r="P128" s="22">
        <v>147.97800000000001</v>
      </c>
      <c r="Q128" s="22">
        <v>-1.7172199999999999E-2</v>
      </c>
      <c r="R128" s="22">
        <v>118</v>
      </c>
      <c r="S128" s="22">
        <v>0.49365199999999998</v>
      </c>
      <c r="T128">
        <f t="shared" si="14"/>
        <v>17.1722</v>
      </c>
      <c r="U128">
        <f t="shared" si="15"/>
        <v>8.4870507503999999</v>
      </c>
      <c r="X128" s="9"/>
      <c r="Y128" s="22">
        <v>1.2558</v>
      </c>
      <c r="Z128" s="22">
        <v>217.71700000000001</v>
      </c>
      <c r="AA128" s="22">
        <v>-1.70013E-2</v>
      </c>
      <c r="AB128" s="22">
        <v>118</v>
      </c>
      <c r="AC128" s="22">
        <v>1.25458</v>
      </c>
      <c r="AD128">
        <f t="shared" si="16"/>
        <v>17.001300000000001</v>
      </c>
      <c r="AE128">
        <f t="shared" si="17"/>
        <v>21.35023254</v>
      </c>
      <c r="AF128" s="9"/>
      <c r="AG128" s="22">
        <v>0.494232</v>
      </c>
      <c r="AH128" s="22">
        <v>318.06900000000002</v>
      </c>
      <c r="AI128" s="22">
        <v>-1.7114299999999999E-2</v>
      </c>
      <c r="AJ128" s="22">
        <v>118</v>
      </c>
      <c r="AK128" s="22">
        <v>0.49343900000000002</v>
      </c>
      <c r="AL128">
        <f t="shared" si="18"/>
        <v>17.1143</v>
      </c>
      <c r="AM128">
        <f t="shared" si="19"/>
        <v>8.4584347175999994</v>
      </c>
      <c r="AP128" s="9"/>
      <c r="AQ128" s="22">
        <v>1.2558</v>
      </c>
      <c r="AR128" s="22">
        <v>366.03199999999998</v>
      </c>
      <c r="AS128" s="22">
        <v>-1.69891E-2</v>
      </c>
      <c r="AT128" s="22">
        <v>118</v>
      </c>
      <c r="AU128" s="22">
        <v>1.25519</v>
      </c>
      <c r="AV128">
        <f t="shared" si="20"/>
        <v>16.989100000000001</v>
      </c>
      <c r="AW128">
        <f t="shared" si="21"/>
        <v>21.334911780000002</v>
      </c>
      <c r="AX128" s="9"/>
      <c r="AY128" s="22">
        <v>0.494232</v>
      </c>
      <c r="AZ128" s="22">
        <v>419.64</v>
      </c>
      <c r="BA128" s="22">
        <v>-1.7160000000000002E-2</v>
      </c>
      <c r="BB128" s="22">
        <v>118</v>
      </c>
      <c r="BC128" s="22">
        <v>0.49356100000000003</v>
      </c>
      <c r="BD128">
        <f t="shared" si="22"/>
        <v>17.16</v>
      </c>
      <c r="BE128">
        <f t="shared" si="23"/>
        <v>8.4810211199999994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61.58</v>
      </c>
      <c r="I129" s="22">
        <v>-1.7010500000000001E-2</v>
      </c>
      <c r="J129" s="22">
        <v>119</v>
      </c>
      <c r="K129" s="22">
        <v>1.24969</v>
      </c>
      <c r="L129">
        <f t="shared" si="12"/>
        <v>17.0105</v>
      </c>
      <c r="M129">
        <f t="shared" si="13"/>
        <v>21.276052980000003</v>
      </c>
      <c r="N129" s="9"/>
      <c r="O129" s="22">
        <v>0.49926799999999999</v>
      </c>
      <c r="P129" s="22">
        <v>148.078</v>
      </c>
      <c r="Q129" s="22">
        <v>-1.7172199999999999E-2</v>
      </c>
      <c r="R129" s="22">
        <v>119</v>
      </c>
      <c r="S129" s="22">
        <v>0.49856600000000001</v>
      </c>
      <c r="T129">
        <f t="shared" si="14"/>
        <v>17.1722</v>
      </c>
      <c r="U129">
        <f t="shared" si="15"/>
        <v>8.5735299495999993</v>
      </c>
      <c r="X129" s="9"/>
      <c r="Y129" s="22">
        <v>1.2507600000000001</v>
      </c>
      <c r="Z129" s="22">
        <v>217.81800000000001</v>
      </c>
      <c r="AA129" s="22">
        <v>-1.6998300000000001E-2</v>
      </c>
      <c r="AB129" s="22">
        <v>119</v>
      </c>
      <c r="AC129" s="22">
        <v>1.24969</v>
      </c>
      <c r="AD129">
        <f t="shared" si="16"/>
        <v>16.9983</v>
      </c>
      <c r="AE129">
        <f t="shared" si="17"/>
        <v>21.260793708000001</v>
      </c>
      <c r="AF129" s="9"/>
      <c r="AG129" s="22">
        <v>0.49926799999999999</v>
      </c>
      <c r="AH129" s="22">
        <v>318.16899999999998</v>
      </c>
      <c r="AI129" s="22">
        <v>-1.7099E-2</v>
      </c>
      <c r="AJ129" s="22">
        <v>119</v>
      </c>
      <c r="AK129" s="22">
        <v>0.49853500000000001</v>
      </c>
      <c r="AL129">
        <f t="shared" si="18"/>
        <v>17.099</v>
      </c>
      <c r="AM129">
        <f t="shared" si="19"/>
        <v>8.5369835320000007</v>
      </c>
      <c r="AP129" s="9"/>
      <c r="AQ129" s="22">
        <v>1.2507600000000001</v>
      </c>
      <c r="AR129" s="22">
        <v>366.13299999999998</v>
      </c>
      <c r="AS129" s="22">
        <v>-1.6998300000000001E-2</v>
      </c>
      <c r="AT129" s="22">
        <v>119</v>
      </c>
      <c r="AU129" s="22">
        <v>1.25031</v>
      </c>
      <c r="AV129">
        <f t="shared" si="20"/>
        <v>16.9983</v>
      </c>
      <c r="AW129">
        <f t="shared" si="21"/>
        <v>21.260793708000001</v>
      </c>
      <c r="AX129" s="9"/>
      <c r="AY129" s="22">
        <v>0.49926799999999999</v>
      </c>
      <c r="AZ129" s="22">
        <v>419.74099999999999</v>
      </c>
      <c r="BA129" s="22">
        <v>-1.7156999999999999E-2</v>
      </c>
      <c r="BB129" s="22">
        <v>119</v>
      </c>
      <c r="BC129" s="22">
        <v>0.498444</v>
      </c>
      <c r="BD129">
        <f t="shared" si="22"/>
        <v>17.157</v>
      </c>
      <c r="BE129">
        <f t="shared" si="23"/>
        <v>8.5659410759999997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61.680799999999998</v>
      </c>
      <c r="I130" s="22">
        <v>-1.7004399999999999E-2</v>
      </c>
      <c r="J130" s="22">
        <v>120</v>
      </c>
      <c r="K130" s="22">
        <v>1.2442</v>
      </c>
      <c r="L130">
        <f t="shared" si="12"/>
        <v>17.0044</v>
      </c>
      <c r="M130">
        <f t="shared" si="13"/>
        <v>21.182891212000001</v>
      </c>
      <c r="N130" s="9"/>
      <c r="O130" s="22">
        <v>0.50430299999999995</v>
      </c>
      <c r="P130" s="22">
        <v>148.179</v>
      </c>
      <c r="Q130" s="22">
        <v>-1.71661E-2</v>
      </c>
      <c r="R130" s="22">
        <v>120</v>
      </c>
      <c r="S130" s="22">
        <v>0.50341800000000003</v>
      </c>
      <c r="T130">
        <f t="shared" si="14"/>
        <v>17.1661</v>
      </c>
      <c r="U130">
        <f t="shared" si="15"/>
        <v>8.6569157282999996</v>
      </c>
      <c r="X130" s="9"/>
      <c r="Y130" s="22">
        <v>1.24573</v>
      </c>
      <c r="Z130" s="22">
        <v>217.91800000000001</v>
      </c>
      <c r="AA130" s="22">
        <v>-1.7013500000000001E-2</v>
      </c>
      <c r="AB130" s="22">
        <v>120</v>
      </c>
      <c r="AC130" s="22">
        <v>1.24481</v>
      </c>
      <c r="AD130">
        <f t="shared" si="16"/>
        <v>17.013500000000001</v>
      </c>
      <c r="AE130">
        <f t="shared" si="17"/>
        <v>21.194227355000002</v>
      </c>
      <c r="AF130" s="9"/>
      <c r="AG130" s="22">
        <v>0.50430299999999995</v>
      </c>
      <c r="AH130" s="22">
        <v>318.27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1.24573</v>
      </c>
      <c r="AR130" s="22">
        <v>366.23399999999998</v>
      </c>
      <c r="AS130" s="22">
        <v>-1.6995199999999999E-2</v>
      </c>
      <c r="AT130" s="22">
        <v>120</v>
      </c>
      <c r="AU130" s="22">
        <v>1.24451</v>
      </c>
      <c r="AV130">
        <f t="shared" si="20"/>
        <v>16.995199999999997</v>
      </c>
      <c r="AW130">
        <f t="shared" si="21"/>
        <v>21.171430495999996</v>
      </c>
      <c r="AX130" s="9"/>
      <c r="AY130" s="22">
        <v>0.50430299999999995</v>
      </c>
      <c r="AZ130" s="22">
        <v>419.84100000000001</v>
      </c>
      <c r="BA130" s="22">
        <v>-1.7156999999999999E-2</v>
      </c>
      <c r="BB130" s="22">
        <v>120</v>
      </c>
      <c r="BC130" s="22">
        <v>0.50357099999999999</v>
      </c>
      <c r="BD130">
        <f t="shared" si="22"/>
        <v>17.157</v>
      </c>
      <c r="BE130">
        <f t="shared" si="23"/>
        <v>8.6523265709999997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61.781500000000001</v>
      </c>
      <c r="I131" s="22">
        <v>-1.7031899999999999E-2</v>
      </c>
      <c r="J131" s="22">
        <v>121</v>
      </c>
      <c r="K131" s="22">
        <v>1.24054</v>
      </c>
      <c r="L131">
        <f t="shared" si="12"/>
        <v>17.0319</v>
      </c>
      <c r="M131">
        <f t="shared" si="13"/>
        <v>21.131308011000002</v>
      </c>
      <c r="N131" s="9"/>
      <c r="O131" s="22">
        <v>0.50933799999999996</v>
      </c>
      <c r="P131" s="22">
        <v>148.28</v>
      </c>
      <c r="Q131" s="22">
        <v>-1.7169199999999999E-2</v>
      </c>
      <c r="R131" s="22">
        <v>121</v>
      </c>
      <c r="S131" s="22">
        <v>0.50854500000000002</v>
      </c>
      <c r="T131">
        <f t="shared" si="14"/>
        <v>17.1692</v>
      </c>
      <c r="U131">
        <f t="shared" si="15"/>
        <v>8.7449259895999987</v>
      </c>
      <c r="X131" s="9"/>
      <c r="Y131" s="22">
        <v>1.2406900000000001</v>
      </c>
      <c r="Z131" s="22">
        <v>218.01900000000001</v>
      </c>
      <c r="AA131" s="22">
        <v>-1.7013500000000001E-2</v>
      </c>
      <c r="AB131" s="22">
        <v>121</v>
      </c>
      <c r="AC131" s="22">
        <v>1.23993</v>
      </c>
      <c r="AD131">
        <f t="shared" si="16"/>
        <v>17.013500000000001</v>
      </c>
      <c r="AE131">
        <f t="shared" si="17"/>
        <v>21.108479315</v>
      </c>
      <c r="AF131" s="9"/>
      <c r="AG131" s="22">
        <v>0.50933799999999996</v>
      </c>
      <c r="AH131" s="22">
        <v>318.37099999999998</v>
      </c>
      <c r="AI131" s="22">
        <v>-1.71082E-2</v>
      </c>
      <c r="AJ131" s="22">
        <v>121</v>
      </c>
      <c r="AK131" s="22">
        <v>0.508606</v>
      </c>
      <c r="AL131">
        <f t="shared" si="18"/>
        <v>17.1082</v>
      </c>
      <c r="AM131">
        <f t="shared" si="19"/>
        <v>8.7138563715999986</v>
      </c>
      <c r="AP131" s="9"/>
      <c r="AQ131" s="22">
        <v>1.2406900000000001</v>
      </c>
      <c r="AR131" s="22">
        <v>366.334</v>
      </c>
      <c r="AS131" s="22">
        <v>-1.6992199999999999E-2</v>
      </c>
      <c r="AT131" s="22">
        <v>121</v>
      </c>
      <c r="AU131" s="22">
        <v>1.2396199999999999</v>
      </c>
      <c r="AV131">
        <f t="shared" si="20"/>
        <v>16.9922</v>
      </c>
      <c r="AW131">
        <f t="shared" si="21"/>
        <v>21.082052618000002</v>
      </c>
      <c r="AX131" s="9"/>
      <c r="AY131" s="22">
        <v>0.50933799999999996</v>
      </c>
      <c r="AZ131" s="22">
        <v>419.94200000000001</v>
      </c>
      <c r="BA131" s="22">
        <v>-1.7144800000000002E-2</v>
      </c>
      <c r="BB131" s="22">
        <v>121</v>
      </c>
      <c r="BC131" s="22">
        <v>0.50851400000000002</v>
      </c>
      <c r="BD131">
        <f t="shared" si="22"/>
        <v>17.1448</v>
      </c>
      <c r="BE131">
        <f t="shared" si="23"/>
        <v>8.732498142399999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61.882199999999997</v>
      </c>
      <c r="I132" s="22">
        <v>-1.7022700000000002E-2</v>
      </c>
      <c r="J132" s="22">
        <v>122</v>
      </c>
      <c r="K132" s="22">
        <v>1.2347399999999999</v>
      </c>
      <c r="L132">
        <f t="shared" si="12"/>
        <v>17.0227</v>
      </c>
      <c r="M132">
        <f t="shared" si="13"/>
        <v>21.034269481999999</v>
      </c>
      <c r="N132" s="9"/>
      <c r="O132" s="22">
        <v>0.514374</v>
      </c>
      <c r="P132" s="22">
        <v>148.381</v>
      </c>
      <c r="Q132" s="22">
        <v>-1.7178300000000001E-2</v>
      </c>
      <c r="R132" s="22">
        <v>122</v>
      </c>
      <c r="S132" s="22">
        <v>0.51388500000000004</v>
      </c>
      <c r="T132">
        <f t="shared" si="14"/>
        <v>17.1783</v>
      </c>
      <c r="U132">
        <f t="shared" si="15"/>
        <v>8.8360708841999998</v>
      </c>
      <c r="X132" s="9"/>
      <c r="Y132" s="22">
        <v>1.23566</v>
      </c>
      <c r="Z132" s="22">
        <v>218.12</v>
      </c>
      <c r="AA132" s="22">
        <v>-1.7013500000000001E-2</v>
      </c>
      <c r="AB132" s="22">
        <v>122</v>
      </c>
      <c r="AC132" s="22">
        <v>1.2347399999999999</v>
      </c>
      <c r="AD132">
        <f t="shared" si="16"/>
        <v>17.013500000000001</v>
      </c>
      <c r="AE132">
        <f t="shared" si="17"/>
        <v>21.022901409999999</v>
      </c>
      <c r="AF132" s="9"/>
      <c r="AG132" s="22">
        <v>0.514374</v>
      </c>
      <c r="AH132" s="22">
        <v>318.471</v>
      </c>
      <c r="AI132" s="22">
        <v>-1.71112E-2</v>
      </c>
      <c r="AJ132" s="22">
        <v>122</v>
      </c>
      <c r="AK132" s="22">
        <v>0.51379399999999997</v>
      </c>
      <c r="AL132">
        <f t="shared" si="18"/>
        <v>17.1112</v>
      </c>
      <c r="AM132">
        <f t="shared" si="19"/>
        <v>8.8015563887999999</v>
      </c>
      <c r="AP132" s="9"/>
      <c r="AQ132" s="22">
        <v>1.23566</v>
      </c>
      <c r="AR132" s="22">
        <v>366.435</v>
      </c>
      <c r="AS132" s="22">
        <v>-1.69891E-2</v>
      </c>
      <c r="AT132" s="22">
        <v>122</v>
      </c>
      <c r="AU132" s="22">
        <v>1.2341299999999999</v>
      </c>
      <c r="AV132">
        <f t="shared" si="20"/>
        <v>16.989100000000001</v>
      </c>
      <c r="AW132">
        <f t="shared" si="21"/>
        <v>20.992751305999999</v>
      </c>
      <c r="AX132" s="9"/>
      <c r="AY132" s="22">
        <v>0.514374</v>
      </c>
      <c r="AZ132" s="22">
        <v>420.04300000000001</v>
      </c>
      <c r="BA132" s="22">
        <v>-1.7156999999999999E-2</v>
      </c>
      <c r="BB132" s="22">
        <v>122</v>
      </c>
      <c r="BC132" s="22">
        <v>0.51367200000000002</v>
      </c>
      <c r="BD132">
        <f t="shared" si="22"/>
        <v>17.157</v>
      </c>
      <c r="BE132">
        <f t="shared" si="23"/>
        <v>8.825114718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61.982900000000001</v>
      </c>
      <c r="I133" s="22">
        <v>-1.70166E-2</v>
      </c>
      <c r="J133" s="22">
        <v>123</v>
      </c>
      <c r="K133" s="22">
        <v>1.22986</v>
      </c>
      <c r="L133">
        <f t="shared" si="12"/>
        <v>17.0166</v>
      </c>
      <c r="M133">
        <f t="shared" si="13"/>
        <v>20.940968292000001</v>
      </c>
      <c r="N133" s="9"/>
      <c r="O133" s="22">
        <v>0.51940900000000001</v>
      </c>
      <c r="P133" s="22">
        <v>148.48099999999999</v>
      </c>
      <c r="Q133" s="22">
        <v>-1.7175300000000001E-2</v>
      </c>
      <c r="R133" s="22">
        <v>123</v>
      </c>
      <c r="S133" s="22">
        <v>0.51843300000000003</v>
      </c>
      <c r="T133">
        <f t="shared" si="14"/>
        <v>17.1753</v>
      </c>
      <c r="U133">
        <f t="shared" si="15"/>
        <v>8.9210053977000001</v>
      </c>
      <c r="X133" s="9"/>
      <c r="Y133" s="22">
        <v>1.23062</v>
      </c>
      <c r="Z133" s="22">
        <v>218.22</v>
      </c>
      <c r="AA133" s="22">
        <v>-1.7007399999999999E-2</v>
      </c>
      <c r="AB133" s="22">
        <v>123</v>
      </c>
      <c r="AC133" s="22">
        <v>1.2295499999999999</v>
      </c>
      <c r="AD133">
        <f t="shared" si="16"/>
        <v>17.007400000000001</v>
      </c>
      <c r="AE133">
        <f t="shared" si="17"/>
        <v>20.929646588000001</v>
      </c>
      <c r="AF133" s="9"/>
      <c r="AG133" s="22">
        <v>0.51940900000000001</v>
      </c>
      <c r="AH133" s="22">
        <v>318.572</v>
      </c>
      <c r="AI133" s="22">
        <v>-1.7102099999999999E-2</v>
      </c>
      <c r="AJ133" s="22">
        <v>123</v>
      </c>
      <c r="AK133" s="22">
        <v>0.51870700000000003</v>
      </c>
      <c r="AL133">
        <f t="shared" si="18"/>
        <v>17.1021</v>
      </c>
      <c r="AM133">
        <f t="shared" si="19"/>
        <v>8.8829846588999999</v>
      </c>
      <c r="AP133" s="9"/>
      <c r="AQ133" s="22">
        <v>1.23062</v>
      </c>
      <c r="AR133" s="22">
        <v>366.536</v>
      </c>
      <c r="AS133" s="22">
        <v>-1.7010500000000001E-2</v>
      </c>
      <c r="AT133" s="22">
        <v>123</v>
      </c>
      <c r="AU133" s="22">
        <v>1.2295499999999999</v>
      </c>
      <c r="AV133">
        <f t="shared" si="20"/>
        <v>17.0105</v>
      </c>
      <c r="AW133">
        <f t="shared" si="21"/>
        <v>20.933461510000001</v>
      </c>
      <c r="AX133" s="9"/>
      <c r="AY133" s="22">
        <v>0.51940900000000001</v>
      </c>
      <c r="AZ133" s="22">
        <v>420.14400000000001</v>
      </c>
      <c r="BA133" s="22">
        <v>-1.71539E-2</v>
      </c>
      <c r="BB133" s="22">
        <v>123</v>
      </c>
      <c r="BC133" s="22">
        <v>0.51849400000000001</v>
      </c>
      <c r="BD133">
        <f t="shared" si="22"/>
        <v>17.1539</v>
      </c>
      <c r="BE133">
        <f t="shared" si="23"/>
        <v>8.9098900451000009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62.083599999999997</v>
      </c>
      <c r="I134" s="22">
        <v>-1.70288E-2</v>
      </c>
      <c r="J134" s="22">
        <v>124</v>
      </c>
      <c r="K134" s="22">
        <v>1.2246699999999999</v>
      </c>
      <c r="L134">
        <f t="shared" si="12"/>
        <v>17.0288</v>
      </c>
      <c r="M134">
        <f t="shared" si="13"/>
        <v>20.870326991999999</v>
      </c>
      <c r="N134" s="9"/>
      <c r="O134" s="22">
        <v>0.52444500000000005</v>
      </c>
      <c r="P134" s="22">
        <v>148.58199999999999</v>
      </c>
      <c r="Q134" s="22">
        <v>-1.71661E-2</v>
      </c>
      <c r="R134" s="22">
        <v>124</v>
      </c>
      <c r="S134" s="22">
        <v>0.52368199999999998</v>
      </c>
      <c r="T134">
        <f t="shared" si="14"/>
        <v>17.1661</v>
      </c>
      <c r="U134">
        <f t="shared" si="15"/>
        <v>9.0026753145000011</v>
      </c>
      <c r="X134" s="9"/>
      <c r="Y134" s="22">
        <v>1.22559</v>
      </c>
      <c r="Z134" s="22">
        <v>218.321</v>
      </c>
      <c r="AA134" s="22">
        <v>-1.7010500000000001E-2</v>
      </c>
      <c r="AB134" s="22">
        <v>124</v>
      </c>
      <c r="AC134" s="22">
        <v>1.22437</v>
      </c>
      <c r="AD134">
        <f t="shared" si="16"/>
        <v>17.0105</v>
      </c>
      <c r="AE134">
        <f t="shared" si="17"/>
        <v>20.847898695000001</v>
      </c>
      <c r="AF134" s="9"/>
      <c r="AG134" s="22">
        <v>0.52444500000000005</v>
      </c>
      <c r="AH134" s="22">
        <v>318.673</v>
      </c>
      <c r="AI134" s="22">
        <v>-1.7105100000000002E-2</v>
      </c>
      <c r="AJ134" s="22">
        <v>124</v>
      </c>
      <c r="AK134" s="22">
        <v>0.52365099999999998</v>
      </c>
      <c r="AL134">
        <f t="shared" si="18"/>
        <v>17.1051</v>
      </c>
      <c r="AM134">
        <f t="shared" si="19"/>
        <v>8.9706841695000001</v>
      </c>
      <c r="AP134" s="9"/>
      <c r="AQ134" s="22">
        <v>1.22559</v>
      </c>
      <c r="AR134" s="22">
        <v>366.63600000000002</v>
      </c>
      <c r="AS134" s="22">
        <v>-1.6995199999999999E-2</v>
      </c>
      <c r="AT134" s="22">
        <v>124</v>
      </c>
      <c r="AU134" s="22">
        <v>1.2246699999999999</v>
      </c>
      <c r="AV134">
        <f t="shared" si="20"/>
        <v>16.995199999999997</v>
      </c>
      <c r="AW134">
        <f t="shared" si="21"/>
        <v>20.829147167999995</v>
      </c>
      <c r="AX134" s="9"/>
      <c r="AY134" s="22">
        <v>0.52444500000000005</v>
      </c>
      <c r="AZ134" s="22">
        <v>420.24400000000003</v>
      </c>
      <c r="BA134" s="22">
        <v>-1.71539E-2</v>
      </c>
      <c r="BB134" s="22">
        <v>124</v>
      </c>
      <c r="BC134" s="22">
        <v>0.52359</v>
      </c>
      <c r="BD134">
        <f t="shared" si="22"/>
        <v>17.1539</v>
      </c>
      <c r="BE134">
        <f t="shared" si="23"/>
        <v>8.9962770855000009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62.1843</v>
      </c>
      <c r="I135" s="22">
        <v>-1.7013500000000001E-2</v>
      </c>
      <c r="J135" s="22">
        <v>125</v>
      </c>
      <c r="K135" s="22">
        <v>1.2197899999999999</v>
      </c>
      <c r="L135">
        <f t="shared" si="12"/>
        <v>17.013500000000001</v>
      </c>
      <c r="M135">
        <f t="shared" si="13"/>
        <v>20.765827425000001</v>
      </c>
      <c r="N135" s="9"/>
      <c r="O135" s="22">
        <v>0.52947999999999995</v>
      </c>
      <c r="P135" s="22">
        <v>148.68299999999999</v>
      </c>
      <c r="Q135" s="22">
        <v>-1.7172199999999999E-2</v>
      </c>
      <c r="R135" s="22">
        <v>125</v>
      </c>
      <c r="S135" s="22">
        <v>0.52871699999999999</v>
      </c>
      <c r="T135">
        <f t="shared" si="14"/>
        <v>17.1722</v>
      </c>
      <c r="U135">
        <f t="shared" si="15"/>
        <v>9.092336456</v>
      </c>
      <c r="X135" s="9"/>
      <c r="Y135" s="22">
        <v>1.22055</v>
      </c>
      <c r="Z135" s="22">
        <v>218.422</v>
      </c>
      <c r="AA135" s="22">
        <v>-1.7019699999999999E-2</v>
      </c>
      <c r="AB135" s="22">
        <v>125</v>
      </c>
      <c r="AC135" s="22">
        <v>1.2194799999999999</v>
      </c>
      <c r="AD135">
        <f t="shared" si="16"/>
        <v>17.0197</v>
      </c>
      <c r="AE135">
        <f t="shared" si="17"/>
        <v>20.773394835000001</v>
      </c>
      <c r="AF135" s="9"/>
      <c r="AG135" s="22">
        <v>0.52947999999999995</v>
      </c>
      <c r="AH135" s="22">
        <v>318.774</v>
      </c>
      <c r="AI135" s="22">
        <v>-1.7102099999999999E-2</v>
      </c>
      <c r="AJ135" s="22">
        <v>125</v>
      </c>
      <c r="AK135" s="22">
        <v>0.52871699999999999</v>
      </c>
      <c r="AL135">
        <f t="shared" si="18"/>
        <v>17.1021</v>
      </c>
      <c r="AM135">
        <f t="shared" si="19"/>
        <v>9.0552199079999998</v>
      </c>
      <c r="AP135" s="9"/>
      <c r="AQ135" s="22">
        <v>1.22055</v>
      </c>
      <c r="AR135" s="22">
        <v>366.73700000000002</v>
      </c>
      <c r="AS135" s="22">
        <v>-1.6995199999999999E-2</v>
      </c>
      <c r="AT135" s="22">
        <v>125</v>
      </c>
      <c r="AU135" s="22">
        <v>1.2197899999999999</v>
      </c>
      <c r="AV135">
        <f t="shared" si="20"/>
        <v>16.995199999999997</v>
      </c>
      <c r="AW135">
        <f t="shared" si="21"/>
        <v>20.743491359999997</v>
      </c>
      <c r="AX135" s="9"/>
      <c r="AY135" s="22">
        <v>0.52947999999999995</v>
      </c>
      <c r="AZ135" s="22">
        <v>420.34500000000003</v>
      </c>
      <c r="BA135" s="22">
        <v>-1.71539E-2</v>
      </c>
      <c r="BB135" s="22">
        <v>125</v>
      </c>
      <c r="BC135" s="22">
        <v>0.52877799999999997</v>
      </c>
      <c r="BD135">
        <f t="shared" si="22"/>
        <v>17.1539</v>
      </c>
      <c r="BE135">
        <f t="shared" si="23"/>
        <v>9.0826469719999992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62.284999999999997</v>
      </c>
      <c r="I136" s="22">
        <v>-1.70288E-2</v>
      </c>
      <c r="J136" s="22">
        <v>126</v>
      </c>
      <c r="K136" s="22">
        <v>1.2142900000000001</v>
      </c>
      <c r="L136">
        <f t="shared" si="12"/>
        <v>17.0288</v>
      </c>
      <c r="M136">
        <f t="shared" si="13"/>
        <v>20.698846975999999</v>
      </c>
      <c r="N136" s="9"/>
      <c r="O136" s="22">
        <v>0.53451499999999996</v>
      </c>
      <c r="P136" s="22">
        <v>148.78299999999999</v>
      </c>
      <c r="Q136" s="22">
        <v>-1.7181399999999999E-2</v>
      </c>
      <c r="R136" s="22">
        <v>126</v>
      </c>
      <c r="S136" s="22">
        <v>0.53384399999999999</v>
      </c>
      <c r="T136">
        <f t="shared" si="14"/>
        <v>17.1814</v>
      </c>
      <c r="U136">
        <f t="shared" si="15"/>
        <v>9.1837160209999986</v>
      </c>
      <c r="X136" s="9"/>
      <c r="Y136" s="22">
        <v>1.2155199999999999</v>
      </c>
      <c r="Z136" s="22">
        <v>218.523</v>
      </c>
      <c r="AA136" s="22">
        <v>-1.7013500000000001E-2</v>
      </c>
      <c r="AB136" s="22">
        <v>126</v>
      </c>
      <c r="AC136" s="22">
        <v>1.2142900000000001</v>
      </c>
      <c r="AD136">
        <f t="shared" si="16"/>
        <v>17.013500000000001</v>
      </c>
      <c r="AE136">
        <f t="shared" si="17"/>
        <v>20.68024952</v>
      </c>
      <c r="AF136" s="9"/>
      <c r="AG136" s="22">
        <v>0.53451499999999996</v>
      </c>
      <c r="AH136" s="22">
        <v>318.87400000000002</v>
      </c>
      <c r="AI136" s="22">
        <v>-1.71112E-2</v>
      </c>
      <c r="AJ136" s="22">
        <v>126</v>
      </c>
      <c r="AK136" s="22">
        <v>0.53372200000000003</v>
      </c>
      <c r="AL136">
        <f t="shared" si="18"/>
        <v>17.1112</v>
      </c>
      <c r="AM136">
        <f t="shared" si="19"/>
        <v>9.1461930679999988</v>
      </c>
      <c r="AP136" s="9"/>
      <c r="AQ136" s="22">
        <v>1.2155199999999999</v>
      </c>
      <c r="AR136" s="22">
        <v>366.83800000000002</v>
      </c>
      <c r="AS136" s="22">
        <v>-1.6998300000000001E-2</v>
      </c>
      <c r="AT136" s="22">
        <v>126</v>
      </c>
      <c r="AU136" s="22">
        <v>1.2149000000000001</v>
      </c>
      <c r="AV136">
        <f t="shared" si="20"/>
        <v>16.9983</v>
      </c>
      <c r="AW136">
        <f t="shared" si="21"/>
        <v>20.661773615999998</v>
      </c>
      <c r="AX136" s="9"/>
      <c r="AY136" s="22">
        <v>0.53451499999999996</v>
      </c>
      <c r="AZ136" s="22">
        <v>420.44600000000003</v>
      </c>
      <c r="BA136" s="22">
        <v>-1.71509E-2</v>
      </c>
      <c r="BB136" s="22">
        <v>126</v>
      </c>
      <c r="BC136" s="22">
        <v>0.53378300000000001</v>
      </c>
      <c r="BD136">
        <f t="shared" si="22"/>
        <v>17.1509</v>
      </c>
      <c r="BE136">
        <f t="shared" si="23"/>
        <v>9.1674133134999991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62.3857</v>
      </c>
      <c r="I137" s="22">
        <v>-1.70166E-2</v>
      </c>
      <c r="J137" s="22">
        <v>127</v>
      </c>
      <c r="K137" s="22">
        <v>1.2094100000000001</v>
      </c>
      <c r="L137">
        <f t="shared" si="12"/>
        <v>17.0166</v>
      </c>
      <c r="M137">
        <f t="shared" si="13"/>
        <v>20.598253968000002</v>
      </c>
      <c r="N137" s="9"/>
      <c r="O137" s="22">
        <v>0.539551</v>
      </c>
      <c r="P137" s="22">
        <v>148.88399999999999</v>
      </c>
      <c r="Q137" s="22">
        <v>-1.7156999999999999E-2</v>
      </c>
      <c r="R137" s="22">
        <v>127</v>
      </c>
      <c r="S137" s="22">
        <v>0.53875700000000004</v>
      </c>
      <c r="T137">
        <f t="shared" si="14"/>
        <v>17.157</v>
      </c>
      <c r="U137">
        <f t="shared" si="15"/>
        <v>9.2570765070000007</v>
      </c>
      <c r="X137" s="9"/>
      <c r="Y137" s="22">
        <v>1.21048</v>
      </c>
      <c r="Z137" s="22">
        <v>218.62299999999999</v>
      </c>
      <c r="AA137" s="22">
        <v>-1.7019699999999999E-2</v>
      </c>
      <c r="AB137" s="22">
        <v>127</v>
      </c>
      <c r="AC137" s="22">
        <v>1.2097199999999999</v>
      </c>
      <c r="AD137">
        <f t="shared" si="16"/>
        <v>17.0197</v>
      </c>
      <c r="AE137">
        <f t="shared" si="17"/>
        <v>20.602006456000002</v>
      </c>
      <c r="AF137" s="9"/>
      <c r="AG137" s="22">
        <v>0.539551</v>
      </c>
      <c r="AH137" s="22">
        <v>318.97500000000002</v>
      </c>
      <c r="AI137" s="22">
        <v>-1.71082E-2</v>
      </c>
      <c r="AJ137" s="22">
        <v>127</v>
      </c>
      <c r="AK137" s="22">
        <v>0.53891</v>
      </c>
      <c r="AL137">
        <f t="shared" si="18"/>
        <v>17.1082</v>
      </c>
      <c r="AM137">
        <f t="shared" si="19"/>
        <v>9.2307464182000007</v>
      </c>
      <c r="AP137" s="9"/>
      <c r="AQ137" s="22">
        <v>1.21048</v>
      </c>
      <c r="AR137" s="22">
        <v>366.93900000000002</v>
      </c>
      <c r="AS137" s="22">
        <v>-1.70013E-2</v>
      </c>
      <c r="AT137" s="22">
        <v>127</v>
      </c>
      <c r="AU137" s="22">
        <v>1.2091099999999999</v>
      </c>
      <c r="AV137">
        <f t="shared" si="20"/>
        <v>17.001300000000001</v>
      </c>
      <c r="AW137">
        <f t="shared" si="21"/>
        <v>20.579733623999999</v>
      </c>
      <c r="AX137" s="9"/>
      <c r="AY137" s="22">
        <v>0.539551</v>
      </c>
      <c r="AZ137" s="22">
        <v>420.54599999999999</v>
      </c>
      <c r="BA137" s="22">
        <v>-1.71387E-2</v>
      </c>
      <c r="BB137" s="22">
        <v>127</v>
      </c>
      <c r="BC137" s="22">
        <v>0.53875700000000004</v>
      </c>
      <c r="BD137">
        <f t="shared" si="22"/>
        <v>17.1387</v>
      </c>
      <c r="BE137">
        <f t="shared" si="23"/>
        <v>9.247202723700001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62.486400000000003</v>
      </c>
      <c r="I138" s="22">
        <v>-1.70288E-2</v>
      </c>
      <c r="J138" s="22">
        <v>128</v>
      </c>
      <c r="K138" s="22">
        <v>1.2042200000000001</v>
      </c>
      <c r="L138">
        <f t="shared" si="12"/>
        <v>17.0288</v>
      </c>
      <c r="M138">
        <f t="shared" si="13"/>
        <v>20.527196672000002</v>
      </c>
      <c r="N138" s="9"/>
      <c r="O138" s="22">
        <v>0.54458600000000001</v>
      </c>
      <c r="P138" s="22">
        <v>148.98500000000001</v>
      </c>
      <c r="Q138" s="22">
        <v>-1.7175300000000001E-2</v>
      </c>
      <c r="R138" s="22">
        <v>128</v>
      </c>
      <c r="S138" s="22">
        <v>0.54382299999999995</v>
      </c>
      <c r="T138">
        <f t="shared" si="14"/>
        <v>17.1753</v>
      </c>
      <c r="U138">
        <f t="shared" si="15"/>
        <v>9.3534279258000002</v>
      </c>
      <c r="X138" s="9"/>
      <c r="Y138" s="22">
        <v>1.2054400000000001</v>
      </c>
      <c r="Z138" s="22">
        <v>218.72399999999999</v>
      </c>
      <c r="AA138" s="22">
        <v>-1.7022700000000002E-2</v>
      </c>
      <c r="AB138" s="22">
        <v>128</v>
      </c>
      <c r="AC138" s="22">
        <v>1.2045300000000001</v>
      </c>
      <c r="AD138">
        <f t="shared" si="16"/>
        <v>17.0227</v>
      </c>
      <c r="AE138">
        <f t="shared" si="17"/>
        <v>20.519843488000003</v>
      </c>
      <c r="AF138" s="9"/>
      <c r="AG138" s="22">
        <v>0.54458600000000001</v>
      </c>
      <c r="AH138" s="22">
        <v>319.07600000000002</v>
      </c>
      <c r="AI138" s="22">
        <v>-1.7105100000000002E-2</v>
      </c>
      <c r="AJ138" s="22">
        <v>128</v>
      </c>
      <c r="AK138" s="22">
        <v>0.54370099999999999</v>
      </c>
      <c r="AL138">
        <f t="shared" si="18"/>
        <v>17.1051</v>
      </c>
      <c r="AM138">
        <f t="shared" si="19"/>
        <v>9.3151979885999996</v>
      </c>
      <c r="AP138" s="9"/>
      <c r="AQ138" s="22">
        <v>1.2054400000000001</v>
      </c>
      <c r="AR138" s="22">
        <v>367.03899999999999</v>
      </c>
      <c r="AS138" s="22">
        <v>-1.7004399999999999E-2</v>
      </c>
      <c r="AT138" s="22">
        <v>128</v>
      </c>
      <c r="AU138" s="22">
        <v>1.2042200000000001</v>
      </c>
      <c r="AV138">
        <f t="shared" si="20"/>
        <v>17.0044</v>
      </c>
      <c r="AW138">
        <f t="shared" si="21"/>
        <v>20.497783936000001</v>
      </c>
      <c r="AX138" s="9"/>
      <c r="AY138" s="22">
        <v>0.54458600000000001</v>
      </c>
      <c r="AZ138" s="22">
        <v>420.64699999999999</v>
      </c>
      <c r="BA138" s="22">
        <v>-1.7144800000000002E-2</v>
      </c>
      <c r="BB138" s="22">
        <v>128</v>
      </c>
      <c r="BC138" s="22">
        <v>0.54345699999999997</v>
      </c>
      <c r="BD138">
        <f t="shared" si="22"/>
        <v>17.1448</v>
      </c>
      <c r="BE138">
        <f t="shared" si="23"/>
        <v>9.3368180528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62.5871</v>
      </c>
      <c r="I139" s="22">
        <v>-1.7034899999999999E-2</v>
      </c>
      <c r="J139" s="22">
        <v>129</v>
      </c>
      <c r="K139" s="22">
        <v>1.1993400000000001</v>
      </c>
      <c r="L139">
        <f t="shared" si="12"/>
        <v>17.0349</v>
      </c>
      <c r="M139">
        <f t="shared" si="13"/>
        <v>20.448864309000001</v>
      </c>
      <c r="N139" s="9"/>
      <c r="O139" s="22">
        <v>0.54962200000000005</v>
      </c>
      <c r="P139" s="22">
        <v>149.08600000000001</v>
      </c>
      <c r="Q139" s="22">
        <v>-1.7160000000000002E-2</v>
      </c>
      <c r="R139" s="22">
        <v>129</v>
      </c>
      <c r="S139" s="22">
        <v>0.54898100000000005</v>
      </c>
      <c r="T139">
        <f t="shared" si="14"/>
        <v>17.16</v>
      </c>
      <c r="U139">
        <f t="shared" si="15"/>
        <v>9.4315135200000011</v>
      </c>
      <c r="X139" s="9"/>
      <c r="Y139" s="22">
        <v>1.20041</v>
      </c>
      <c r="Z139" s="22">
        <v>218.82499999999999</v>
      </c>
      <c r="AA139" s="22">
        <v>-1.7007399999999999E-2</v>
      </c>
      <c r="AB139" s="22">
        <v>129</v>
      </c>
      <c r="AC139" s="22">
        <v>1.1993400000000001</v>
      </c>
      <c r="AD139">
        <f t="shared" si="16"/>
        <v>17.007400000000001</v>
      </c>
      <c r="AE139">
        <f t="shared" si="17"/>
        <v>20.415853034000001</v>
      </c>
      <c r="AF139" s="9"/>
      <c r="AG139" s="22">
        <v>0.54962200000000005</v>
      </c>
      <c r="AH139" s="22">
        <v>319.17599999999999</v>
      </c>
      <c r="AI139" s="22">
        <v>-1.71112E-2</v>
      </c>
      <c r="AJ139" s="22">
        <v>129</v>
      </c>
      <c r="AK139" s="22">
        <v>0.54891999999999996</v>
      </c>
      <c r="AL139">
        <f t="shared" si="18"/>
        <v>17.1112</v>
      </c>
      <c r="AM139">
        <f t="shared" si="19"/>
        <v>9.4046919664000015</v>
      </c>
      <c r="AP139" s="9"/>
      <c r="AQ139" s="22">
        <v>1.20041</v>
      </c>
      <c r="AR139" s="22">
        <v>367.14</v>
      </c>
      <c r="AS139" s="22">
        <v>-1.7007399999999999E-2</v>
      </c>
      <c r="AT139" s="22">
        <v>129</v>
      </c>
      <c r="AU139" s="22">
        <v>1.1996500000000001</v>
      </c>
      <c r="AV139">
        <f t="shared" si="20"/>
        <v>17.007400000000001</v>
      </c>
      <c r="AW139">
        <f t="shared" si="21"/>
        <v>20.415853034000001</v>
      </c>
      <c r="AX139" s="9"/>
      <c r="AY139" s="22">
        <v>0.54962200000000005</v>
      </c>
      <c r="AZ139" s="22">
        <v>420.74799999999999</v>
      </c>
      <c r="BA139" s="22">
        <v>-1.71509E-2</v>
      </c>
      <c r="BB139" s="22">
        <v>129</v>
      </c>
      <c r="BC139" s="22">
        <v>0.54891999999999996</v>
      </c>
      <c r="BD139">
        <f t="shared" si="22"/>
        <v>17.1509</v>
      </c>
      <c r="BE139">
        <f t="shared" si="23"/>
        <v>9.4265119598000009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62.687800000000003</v>
      </c>
      <c r="I140" s="22">
        <v>-1.7038000000000001E-2</v>
      </c>
      <c r="J140" s="22">
        <v>130</v>
      </c>
      <c r="K140" s="22">
        <v>1.19415</v>
      </c>
      <c r="L140">
        <f t="shared" ref="L140:L203" si="24">-I140/$F$2*1000</f>
        <v>17.038</v>
      </c>
      <c r="M140">
        <f t="shared" ref="M140:M203" si="25">L140*G140</f>
        <v>20.36671406</v>
      </c>
      <c r="N140" s="9"/>
      <c r="O140" s="22">
        <v>0.55465699999999996</v>
      </c>
      <c r="P140" s="22">
        <v>149.18600000000001</v>
      </c>
      <c r="Q140" s="22">
        <v>-1.71661E-2</v>
      </c>
      <c r="R140" s="22">
        <v>130</v>
      </c>
      <c r="S140" s="22">
        <v>0.553925</v>
      </c>
      <c r="T140">
        <f t="shared" ref="T140:T203" si="26">-Q140/$F$2*1000</f>
        <v>17.1661</v>
      </c>
      <c r="U140">
        <f t="shared" ref="U140:U203" si="27">T140*O140</f>
        <v>9.5212975276999998</v>
      </c>
      <c r="X140" s="9"/>
      <c r="Y140" s="22">
        <v>1.19537</v>
      </c>
      <c r="Z140" s="22">
        <v>218.92500000000001</v>
      </c>
      <c r="AA140" s="22">
        <v>-1.70288E-2</v>
      </c>
      <c r="AB140" s="22">
        <v>130</v>
      </c>
      <c r="AC140" s="22">
        <v>1.19415</v>
      </c>
      <c r="AD140">
        <f t="shared" ref="AD140:AD203" si="28">-AA140/$F$2*1000</f>
        <v>17.0288</v>
      </c>
      <c r="AE140">
        <f t="shared" ref="AE140:AE203" si="29">AD140*Y140</f>
        <v>20.355716656000002</v>
      </c>
      <c r="AF140" s="9"/>
      <c r="AG140" s="22">
        <v>0.55465699999999996</v>
      </c>
      <c r="AH140" s="22">
        <v>319.27699999999999</v>
      </c>
      <c r="AI140" s="22">
        <v>-1.71112E-2</v>
      </c>
      <c r="AJ140" s="22">
        <v>130</v>
      </c>
      <c r="AK140" s="22">
        <v>0.55383300000000002</v>
      </c>
      <c r="AL140">
        <f t="shared" ref="AL140:AL203" si="30">-AI140/$F$2*1000</f>
        <v>17.1112</v>
      </c>
      <c r="AM140">
        <f t="shared" ref="AM140:AM203" si="31">AL140*AG140</f>
        <v>9.4908468583999994</v>
      </c>
      <c r="AP140" s="9"/>
      <c r="AQ140" s="22">
        <v>1.19537</v>
      </c>
      <c r="AR140" s="22">
        <v>367.24099999999999</v>
      </c>
      <c r="AS140" s="22">
        <v>-1.7010500000000001E-2</v>
      </c>
      <c r="AT140" s="22">
        <v>130</v>
      </c>
      <c r="AU140" s="22">
        <v>1.19476</v>
      </c>
      <c r="AV140">
        <f t="shared" ref="AV140:AV203" si="32">-AS140/$F$2*1000</f>
        <v>17.0105</v>
      </c>
      <c r="AW140">
        <f t="shared" ref="AW140:AW203" si="33">AV140*AQ140</f>
        <v>20.333841384999999</v>
      </c>
      <c r="AX140" s="9"/>
      <c r="AY140" s="22">
        <v>0.55465699999999996</v>
      </c>
      <c r="AZ140" s="22">
        <v>420.84899999999999</v>
      </c>
      <c r="BA140" s="22">
        <v>-1.7141699999999999E-2</v>
      </c>
      <c r="BB140" s="22">
        <v>130</v>
      </c>
      <c r="BC140" s="22">
        <v>0.55404699999999996</v>
      </c>
      <c r="BD140">
        <f t="shared" ref="BD140:BD203" si="34">-BA140/$F$2*1000</f>
        <v>17.1417</v>
      </c>
      <c r="BE140">
        <f t="shared" ref="BE140:BE203" si="35">BD140*AY140</f>
        <v>9.5077638968999985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62.788499999999999</v>
      </c>
      <c r="I141" s="22">
        <v>-1.7031899999999999E-2</v>
      </c>
      <c r="J141" s="22">
        <v>131</v>
      </c>
      <c r="K141" s="22">
        <v>1.18896</v>
      </c>
      <c r="L141">
        <f t="shared" si="24"/>
        <v>17.0319</v>
      </c>
      <c r="M141">
        <f t="shared" si="25"/>
        <v>20.273751846</v>
      </c>
      <c r="N141" s="9"/>
      <c r="O141" s="22">
        <v>0.55969199999999997</v>
      </c>
      <c r="P141" s="22">
        <v>149.28700000000001</v>
      </c>
      <c r="Q141" s="22">
        <v>-1.7175300000000001E-2</v>
      </c>
      <c r="R141" s="22">
        <v>131</v>
      </c>
      <c r="S141" s="22">
        <v>0.55914299999999995</v>
      </c>
      <c r="T141">
        <f t="shared" si="26"/>
        <v>17.1753</v>
      </c>
      <c r="U141">
        <f t="shared" si="27"/>
        <v>9.6128780075999991</v>
      </c>
      <c r="X141" s="9"/>
      <c r="Y141" s="22">
        <v>1.19034</v>
      </c>
      <c r="Z141" s="22">
        <v>219.02600000000001</v>
      </c>
      <c r="AA141" s="22">
        <v>-1.7022700000000002E-2</v>
      </c>
      <c r="AB141" s="22">
        <v>131</v>
      </c>
      <c r="AC141" s="22">
        <v>1.1895800000000001</v>
      </c>
      <c r="AD141">
        <f t="shared" si="28"/>
        <v>17.0227</v>
      </c>
      <c r="AE141">
        <f t="shared" si="29"/>
        <v>20.262800718000001</v>
      </c>
      <c r="AF141" s="9"/>
      <c r="AG141" s="22">
        <v>0.55969199999999997</v>
      </c>
      <c r="AH141" s="22">
        <v>319.37799999999999</v>
      </c>
      <c r="AI141" s="22">
        <v>-1.7102099999999999E-2</v>
      </c>
      <c r="AJ141" s="22">
        <v>131</v>
      </c>
      <c r="AK141" s="22">
        <v>0.55889900000000003</v>
      </c>
      <c r="AL141">
        <f t="shared" si="30"/>
        <v>17.1021</v>
      </c>
      <c r="AM141">
        <f t="shared" si="31"/>
        <v>9.5719085532000001</v>
      </c>
      <c r="AP141" s="9"/>
      <c r="AQ141" s="22">
        <v>1.19034</v>
      </c>
      <c r="AR141" s="22">
        <v>367.34100000000001</v>
      </c>
      <c r="AS141" s="22">
        <v>-1.7019699999999999E-2</v>
      </c>
      <c r="AT141" s="22">
        <v>131</v>
      </c>
      <c r="AU141" s="22">
        <v>1.18896</v>
      </c>
      <c r="AV141">
        <f t="shared" si="32"/>
        <v>17.0197</v>
      </c>
      <c r="AW141">
        <f t="shared" si="33"/>
        <v>20.259229697999999</v>
      </c>
      <c r="AX141" s="9"/>
      <c r="AY141" s="22">
        <v>0.55969199999999997</v>
      </c>
      <c r="AZ141" s="22">
        <v>420.94900000000001</v>
      </c>
      <c r="BA141" s="22">
        <v>-1.7147800000000001E-2</v>
      </c>
      <c r="BB141" s="22">
        <v>131</v>
      </c>
      <c r="BC141" s="22">
        <v>0.55892900000000001</v>
      </c>
      <c r="BD141">
        <f t="shared" si="34"/>
        <v>17.1478</v>
      </c>
      <c r="BE141">
        <f t="shared" si="35"/>
        <v>9.5974864776000004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62.889299999999999</v>
      </c>
      <c r="I142" s="22">
        <v>-1.7031899999999999E-2</v>
      </c>
      <c r="J142" s="22">
        <v>132</v>
      </c>
      <c r="K142" s="22">
        <v>1.1843900000000001</v>
      </c>
      <c r="L142">
        <f t="shared" si="24"/>
        <v>17.0319</v>
      </c>
      <c r="M142">
        <f t="shared" si="25"/>
        <v>20.187911070000002</v>
      </c>
      <c r="N142" s="9"/>
      <c r="O142" s="22">
        <v>0.56472800000000001</v>
      </c>
      <c r="P142" s="22">
        <v>149.38800000000001</v>
      </c>
      <c r="Q142" s="22">
        <v>-1.7178300000000001E-2</v>
      </c>
      <c r="R142" s="22">
        <v>132</v>
      </c>
      <c r="S142" s="22">
        <v>0.56390399999999996</v>
      </c>
      <c r="T142">
        <f t="shared" si="26"/>
        <v>17.1783</v>
      </c>
      <c r="U142">
        <f t="shared" si="27"/>
        <v>9.7010670024000003</v>
      </c>
      <c r="X142" s="9"/>
      <c r="Y142" s="22">
        <v>1.1853</v>
      </c>
      <c r="Z142" s="22">
        <v>219.12700000000001</v>
      </c>
      <c r="AA142" s="22">
        <v>-1.7031899999999999E-2</v>
      </c>
      <c r="AB142" s="22">
        <v>132</v>
      </c>
      <c r="AC142" s="22">
        <v>1.18408</v>
      </c>
      <c r="AD142">
        <f t="shared" si="28"/>
        <v>17.0319</v>
      </c>
      <c r="AE142">
        <f t="shared" si="29"/>
        <v>20.187911070000002</v>
      </c>
      <c r="AF142" s="9"/>
      <c r="AG142" s="22">
        <v>0.56472800000000001</v>
      </c>
      <c r="AH142" s="22">
        <v>319.47800000000001</v>
      </c>
      <c r="AI142" s="22">
        <v>-1.7102099999999999E-2</v>
      </c>
      <c r="AJ142" s="22">
        <v>132</v>
      </c>
      <c r="AK142" s="22">
        <v>0.56402600000000003</v>
      </c>
      <c r="AL142">
        <f t="shared" si="30"/>
        <v>17.1021</v>
      </c>
      <c r="AM142">
        <f t="shared" si="31"/>
        <v>9.6580347288000006</v>
      </c>
      <c r="AP142" s="9"/>
      <c r="AQ142" s="22">
        <v>1.1853</v>
      </c>
      <c r="AR142" s="22">
        <v>367.44200000000001</v>
      </c>
      <c r="AS142" s="22">
        <v>-1.70166E-2</v>
      </c>
      <c r="AT142" s="22">
        <v>132</v>
      </c>
      <c r="AU142" s="22">
        <v>1.18469</v>
      </c>
      <c r="AV142">
        <f t="shared" si="32"/>
        <v>17.0166</v>
      </c>
      <c r="AW142">
        <f t="shared" si="33"/>
        <v>20.169775980000001</v>
      </c>
      <c r="AX142" s="9"/>
      <c r="AY142" s="22">
        <v>0.56472800000000001</v>
      </c>
      <c r="AZ142" s="22">
        <v>421.05</v>
      </c>
      <c r="BA142" s="22">
        <v>-1.7160000000000002E-2</v>
      </c>
      <c r="BB142" s="22">
        <v>132</v>
      </c>
      <c r="BC142" s="22">
        <v>0.56411699999999998</v>
      </c>
      <c r="BD142">
        <f t="shared" si="34"/>
        <v>17.16</v>
      </c>
      <c r="BE142">
        <f t="shared" si="35"/>
        <v>9.6907324799999994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62.99</v>
      </c>
      <c r="I143" s="22">
        <v>-1.7038000000000001E-2</v>
      </c>
      <c r="J143" s="22">
        <v>133</v>
      </c>
      <c r="K143" s="22">
        <v>1.1795</v>
      </c>
      <c r="L143">
        <f t="shared" si="24"/>
        <v>17.038</v>
      </c>
      <c r="M143">
        <f t="shared" si="25"/>
        <v>20.10944026</v>
      </c>
      <c r="N143" s="9"/>
      <c r="O143" s="22">
        <v>0.56976300000000002</v>
      </c>
      <c r="P143" s="22">
        <v>149.488</v>
      </c>
      <c r="Q143" s="22">
        <v>-1.7175300000000001E-2</v>
      </c>
      <c r="R143" s="22">
        <v>133</v>
      </c>
      <c r="S143" s="22">
        <v>0.56912200000000002</v>
      </c>
      <c r="T143">
        <f t="shared" si="26"/>
        <v>17.1753</v>
      </c>
      <c r="U143">
        <f t="shared" si="27"/>
        <v>9.7858504539000002</v>
      </c>
      <c r="X143" s="9"/>
      <c r="Y143" s="22">
        <v>1.1802699999999999</v>
      </c>
      <c r="Z143" s="22">
        <v>219.227</v>
      </c>
      <c r="AA143" s="22">
        <v>-1.7031899999999999E-2</v>
      </c>
      <c r="AB143" s="22">
        <v>133</v>
      </c>
      <c r="AC143" s="22">
        <v>1.1792</v>
      </c>
      <c r="AD143">
        <f t="shared" si="28"/>
        <v>17.0319</v>
      </c>
      <c r="AE143">
        <f t="shared" si="29"/>
        <v>20.102240612999999</v>
      </c>
      <c r="AF143" s="9"/>
      <c r="AG143" s="22">
        <v>0.56976300000000002</v>
      </c>
      <c r="AH143" s="22">
        <v>319.57900000000001</v>
      </c>
      <c r="AI143" s="22">
        <v>-1.7105100000000002E-2</v>
      </c>
      <c r="AJ143" s="22">
        <v>133</v>
      </c>
      <c r="AK143" s="22">
        <v>0.56893899999999997</v>
      </c>
      <c r="AL143">
        <f t="shared" si="30"/>
        <v>17.1051</v>
      </c>
      <c r="AM143">
        <f t="shared" si="31"/>
        <v>9.7458530913000008</v>
      </c>
      <c r="AP143" s="9"/>
      <c r="AQ143" s="22">
        <v>1.1802699999999999</v>
      </c>
      <c r="AR143" s="22">
        <v>367.54300000000001</v>
      </c>
      <c r="AS143" s="22">
        <v>-1.70166E-2</v>
      </c>
      <c r="AT143" s="22">
        <v>133</v>
      </c>
      <c r="AU143" s="22">
        <v>1.1795</v>
      </c>
      <c r="AV143">
        <f t="shared" si="32"/>
        <v>17.0166</v>
      </c>
      <c r="AW143">
        <f t="shared" si="33"/>
        <v>20.084182481999999</v>
      </c>
      <c r="AX143" s="9"/>
      <c r="AY143" s="22">
        <v>0.56976300000000002</v>
      </c>
      <c r="AZ143" s="22">
        <v>421.15100000000001</v>
      </c>
      <c r="BA143" s="22">
        <v>-1.71539E-2</v>
      </c>
      <c r="BB143" s="22">
        <v>133</v>
      </c>
      <c r="BC143" s="22">
        <v>0.56912200000000002</v>
      </c>
      <c r="BD143">
        <f t="shared" si="34"/>
        <v>17.1539</v>
      </c>
      <c r="BE143">
        <f t="shared" si="35"/>
        <v>9.7736575257000009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63.090699999999998</v>
      </c>
      <c r="I144" s="22">
        <v>-1.7034899999999999E-2</v>
      </c>
      <c r="J144" s="22">
        <v>134</v>
      </c>
      <c r="K144" s="22">
        <v>1.17462</v>
      </c>
      <c r="L144">
        <f t="shared" si="24"/>
        <v>17.0349</v>
      </c>
      <c r="M144">
        <f t="shared" si="25"/>
        <v>20.019925527000002</v>
      </c>
      <c r="N144" s="9"/>
      <c r="O144" s="22">
        <v>0.57479899999999995</v>
      </c>
      <c r="P144" s="22">
        <v>149.589</v>
      </c>
      <c r="Q144" s="22">
        <v>-1.7156999999999999E-2</v>
      </c>
      <c r="R144" s="22">
        <v>134</v>
      </c>
      <c r="S144" s="22">
        <v>0.57400499999999999</v>
      </c>
      <c r="T144">
        <f t="shared" si="26"/>
        <v>17.157</v>
      </c>
      <c r="U144">
        <f t="shared" si="27"/>
        <v>9.861826443</v>
      </c>
      <c r="X144" s="9"/>
      <c r="Y144" s="22">
        <v>1.17523</v>
      </c>
      <c r="Z144" s="22">
        <v>219.328</v>
      </c>
      <c r="AA144" s="22">
        <v>-1.7025800000000001E-2</v>
      </c>
      <c r="AB144" s="22">
        <v>134</v>
      </c>
      <c r="AC144" s="22">
        <v>1.17432</v>
      </c>
      <c r="AD144">
        <f t="shared" si="28"/>
        <v>17.0258</v>
      </c>
      <c r="AE144">
        <f t="shared" si="29"/>
        <v>20.009230934000001</v>
      </c>
      <c r="AF144" s="9"/>
      <c r="AG144" s="22">
        <v>0.57479899999999995</v>
      </c>
      <c r="AH144" s="22">
        <v>319.68</v>
      </c>
      <c r="AI144" s="22">
        <v>-1.7095900000000001E-2</v>
      </c>
      <c r="AJ144" s="22">
        <v>134</v>
      </c>
      <c r="AK144" s="22">
        <v>0.57397500000000001</v>
      </c>
      <c r="AL144">
        <f t="shared" si="30"/>
        <v>17.0959</v>
      </c>
      <c r="AM144">
        <f t="shared" si="31"/>
        <v>9.8267062240999987</v>
      </c>
      <c r="AP144" s="9"/>
      <c r="AQ144" s="22">
        <v>1.17523</v>
      </c>
      <c r="AR144" s="22">
        <v>367.64400000000001</v>
      </c>
      <c r="AS144" s="22">
        <v>-1.7025800000000001E-2</v>
      </c>
      <c r="AT144" s="22">
        <v>134</v>
      </c>
      <c r="AU144" s="22">
        <v>1.17432</v>
      </c>
      <c r="AV144">
        <f t="shared" si="32"/>
        <v>17.0258</v>
      </c>
      <c r="AW144">
        <f t="shared" si="33"/>
        <v>20.009230934000001</v>
      </c>
      <c r="AX144" s="9"/>
      <c r="AY144" s="22">
        <v>0.57479899999999995</v>
      </c>
      <c r="AZ144" s="22">
        <v>421.25099999999998</v>
      </c>
      <c r="BA144" s="22">
        <v>-1.7147800000000001E-2</v>
      </c>
      <c r="BB144" s="22">
        <v>134</v>
      </c>
      <c r="BC144" s="22">
        <v>0.57409699999999997</v>
      </c>
      <c r="BD144">
        <f t="shared" si="34"/>
        <v>17.1478</v>
      </c>
      <c r="BE144">
        <f t="shared" si="35"/>
        <v>9.8565382921999998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63.191400000000002</v>
      </c>
      <c r="I145" s="22">
        <v>-1.7038000000000001E-2</v>
      </c>
      <c r="J145" s="22">
        <v>135</v>
      </c>
      <c r="K145" s="22">
        <v>1.16974</v>
      </c>
      <c r="L145">
        <f t="shared" si="24"/>
        <v>17.038</v>
      </c>
      <c r="M145">
        <f t="shared" si="25"/>
        <v>19.937867599999997</v>
      </c>
      <c r="N145" s="9"/>
      <c r="O145" s="22">
        <v>0.57983399999999996</v>
      </c>
      <c r="P145" s="22">
        <v>149.69</v>
      </c>
      <c r="Q145" s="22">
        <v>-1.7169199999999999E-2</v>
      </c>
      <c r="R145" s="22">
        <v>135</v>
      </c>
      <c r="S145" s="22">
        <v>0.57891800000000004</v>
      </c>
      <c r="T145">
        <f t="shared" si="26"/>
        <v>17.1692</v>
      </c>
      <c r="U145">
        <f t="shared" si="27"/>
        <v>9.9552859127999991</v>
      </c>
      <c r="X145" s="9"/>
      <c r="Y145" s="22">
        <v>1.1701999999999999</v>
      </c>
      <c r="Z145" s="22">
        <v>219.429</v>
      </c>
      <c r="AA145" s="22">
        <v>-1.7022700000000002E-2</v>
      </c>
      <c r="AB145" s="22">
        <v>135</v>
      </c>
      <c r="AC145" s="22">
        <v>1.16943</v>
      </c>
      <c r="AD145">
        <f t="shared" si="28"/>
        <v>17.0227</v>
      </c>
      <c r="AE145">
        <f t="shared" si="29"/>
        <v>19.919963539999998</v>
      </c>
      <c r="AF145" s="9"/>
      <c r="AG145" s="22">
        <v>0.57983399999999996</v>
      </c>
      <c r="AH145" s="22">
        <v>319.78100000000001</v>
      </c>
      <c r="AI145" s="22">
        <v>-1.7120400000000001E-2</v>
      </c>
      <c r="AJ145" s="22">
        <v>135</v>
      </c>
      <c r="AK145" s="22">
        <v>0.57888799999999996</v>
      </c>
      <c r="AL145">
        <f t="shared" si="30"/>
        <v>17.1204</v>
      </c>
      <c r="AM145">
        <f t="shared" si="31"/>
        <v>9.9269900135999993</v>
      </c>
      <c r="AP145" s="9"/>
      <c r="AQ145" s="22">
        <v>1.1701999999999999</v>
      </c>
      <c r="AR145" s="22">
        <v>367.74400000000003</v>
      </c>
      <c r="AS145" s="22">
        <v>-1.7013500000000001E-2</v>
      </c>
      <c r="AT145" s="22">
        <v>135</v>
      </c>
      <c r="AU145" s="22">
        <v>1.16882</v>
      </c>
      <c r="AV145">
        <f t="shared" si="32"/>
        <v>17.013500000000001</v>
      </c>
      <c r="AW145">
        <f t="shared" si="33"/>
        <v>19.9091977</v>
      </c>
      <c r="AX145" s="9"/>
      <c r="AY145" s="22">
        <v>0.57983399999999996</v>
      </c>
      <c r="AZ145" s="22">
        <v>421.35199999999998</v>
      </c>
      <c r="BA145" s="22">
        <v>-1.7156999999999999E-2</v>
      </c>
      <c r="BB145" s="22">
        <v>135</v>
      </c>
      <c r="BC145" s="22">
        <v>0.57922399999999996</v>
      </c>
      <c r="BD145">
        <f t="shared" si="34"/>
        <v>17.157</v>
      </c>
      <c r="BE145">
        <f t="shared" si="35"/>
        <v>9.948211938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63.292099999999998</v>
      </c>
      <c r="I146" s="22">
        <v>-1.7025800000000001E-2</v>
      </c>
      <c r="J146" s="22">
        <v>136</v>
      </c>
      <c r="K146" s="22">
        <v>1.16394</v>
      </c>
      <c r="L146">
        <f t="shared" si="24"/>
        <v>17.0258</v>
      </c>
      <c r="M146">
        <f t="shared" si="25"/>
        <v>19.837781128</v>
      </c>
      <c r="N146" s="9"/>
      <c r="O146" s="22">
        <v>0.58486899999999997</v>
      </c>
      <c r="P146" s="22">
        <v>149.79</v>
      </c>
      <c r="Q146" s="22">
        <v>-1.7172199999999999E-2</v>
      </c>
      <c r="R146" s="22">
        <v>136</v>
      </c>
      <c r="S146" s="22">
        <v>0.58380100000000001</v>
      </c>
      <c r="T146">
        <f t="shared" si="26"/>
        <v>17.1722</v>
      </c>
      <c r="U146">
        <f t="shared" si="27"/>
        <v>10.0434874418</v>
      </c>
      <c r="X146" s="9"/>
      <c r="Y146" s="22">
        <v>1.16516</v>
      </c>
      <c r="Z146" s="22">
        <v>219.53</v>
      </c>
      <c r="AA146" s="22">
        <v>-1.70288E-2</v>
      </c>
      <c r="AB146" s="22">
        <v>136</v>
      </c>
      <c r="AC146" s="22">
        <v>1.16425</v>
      </c>
      <c r="AD146">
        <f t="shared" si="28"/>
        <v>17.0288</v>
      </c>
      <c r="AE146">
        <f t="shared" si="29"/>
        <v>19.841276608000001</v>
      </c>
      <c r="AF146" s="9"/>
      <c r="AG146" s="22">
        <v>0.58486899999999997</v>
      </c>
      <c r="AH146" s="22">
        <v>319.88099999999997</v>
      </c>
      <c r="AI146" s="22">
        <v>-1.7099E-2</v>
      </c>
      <c r="AJ146" s="22">
        <v>136</v>
      </c>
      <c r="AK146" s="22">
        <v>0.58428999999999998</v>
      </c>
      <c r="AL146">
        <f t="shared" si="30"/>
        <v>17.099</v>
      </c>
      <c r="AM146">
        <f t="shared" si="31"/>
        <v>10.000675031</v>
      </c>
      <c r="AP146" s="9"/>
      <c r="AQ146" s="22">
        <v>1.16516</v>
      </c>
      <c r="AR146" s="22">
        <v>367.84500000000003</v>
      </c>
      <c r="AS146" s="22">
        <v>-1.7007399999999999E-2</v>
      </c>
      <c r="AT146" s="22">
        <v>136</v>
      </c>
      <c r="AU146" s="22">
        <v>1.16425</v>
      </c>
      <c r="AV146">
        <f t="shared" si="32"/>
        <v>17.007400000000001</v>
      </c>
      <c r="AW146">
        <f t="shared" si="33"/>
        <v>19.816342184</v>
      </c>
      <c r="AX146" s="9"/>
      <c r="AY146" s="22">
        <v>0.58486899999999997</v>
      </c>
      <c r="AZ146" s="22">
        <v>421.45299999999997</v>
      </c>
      <c r="BA146" s="22">
        <v>-1.7144800000000002E-2</v>
      </c>
      <c r="BB146" s="22">
        <v>136</v>
      </c>
      <c r="BC146" s="22">
        <v>0.58441200000000004</v>
      </c>
      <c r="BD146">
        <f t="shared" si="34"/>
        <v>17.1448</v>
      </c>
      <c r="BE146">
        <f t="shared" si="35"/>
        <v>10.027462031199999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63.392800000000001</v>
      </c>
      <c r="I147" s="22">
        <v>-1.7047099999999999E-2</v>
      </c>
      <c r="J147" s="22">
        <v>137</v>
      </c>
      <c r="K147" s="22">
        <v>1.15906</v>
      </c>
      <c r="L147">
        <f t="shared" si="24"/>
        <v>17.0471</v>
      </c>
      <c r="M147">
        <f t="shared" si="25"/>
        <v>19.776852123000001</v>
      </c>
      <c r="N147" s="9"/>
      <c r="O147" s="22">
        <v>0.58990500000000001</v>
      </c>
      <c r="P147" s="22">
        <v>149.89099999999999</v>
      </c>
      <c r="Q147" s="22">
        <v>-1.7178300000000001E-2</v>
      </c>
      <c r="R147" s="22">
        <v>137</v>
      </c>
      <c r="S147" s="22">
        <v>0.58923300000000001</v>
      </c>
      <c r="T147">
        <f t="shared" si="26"/>
        <v>17.1783</v>
      </c>
      <c r="U147">
        <f t="shared" si="27"/>
        <v>10.133565061500001</v>
      </c>
      <c r="X147" s="9"/>
      <c r="Y147" s="22">
        <v>1.1601300000000001</v>
      </c>
      <c r="Z147" s="22">
        <v>219.63</v>
      </c>
      <c r="AA147" s="22">
        <v>-1.70288E-2</v>
      </c>
      <c r="AB147" s="22">
        <v>137</v>
      </c>
      <c r="AC147" s="22">
        <v>1.15906</v>
      </c>
      <c r="AD147">
        <f t="shared" si="28"/>
        <v>17.0288</v>
      </c>
      <c r="AE147">
        <f t="shared" si="29"/>
        <v>19.755621744000003</v>
      </c>
      <c r="AF147" s="9"/>
      <c r="AG147" s="22">
        <v>0.58990500000000001</v>
      </c>
      <c r="AH147" s="22">
        <v>319.98200000000003</v>
      </c>
      <c r="AI147" s="22">
        <v>-1.7099E-2</v>
      </c>
      <c r="AJ147" s="22">
        <v>137</v>
      </c>
      <c r="AK147" s="22">
        <v>0.58914200000000005</v>
      </c>
      <c r="AL147">
        <f t="shared" si="30"/>
        <v>17.099</v>
      </c>
      <c r="AM147">
        <f t="shared" si="31"/>
        <v>10.086785595</v>
      </c>
      <c r="AP147" s="9"/>
      <c r="AQ147" s="22">
        <v>1.1601300000000001</v>
      </c>
      <c r="AR147" s="22">
        <v>367.94600000000003</v>
      </c>
      <c r="AS147" s="22">
        <v>-1.70288E-2</v>
      </c>
      <c r="AT147" s="22">
        <v>137</v>
      </c>
      <c r="AU147" s="22">
        <v>1.1593599999999999</v>
      </c>
      <c r="AV147">
        <f t="shared" si="32"/>
        <v>17.0288</v>
      </c>
      <c r="AW147">
        <f t="shared" si="33"/>
        <v>19.755621744000003</v>
      </c>
      <c r="AX147" s="9"/>
      <c r="AY147" s="22">
        <v>0.58990500000000001</v>
      </c>
      <c r="AZ147" s="22">
        <v>421.55399999999997</v>
      </c>
      <c r="BA147" s="22">
        <v>-1.7147800000000001E-2</v>
      </c>
      <c r="BB147" s="22">
        <v>137</v>
      </c>
      <c r="BC147" s="22">
        <v>0.58914200000000005</v>
      </c>
      <c r="BD147">
        <f t="shared" si="34"/>
        <v>17.1478</v>
      </c>
      <c r="BE147">
        <f t="shared" si="35"/>
        <v>10.115572959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63.493499999999997</v>
      </c>
      <c r="I148" s="22">
        <v>-1.7031899999999999E-2</v>
      </c>
      <c r="J148" s="22">
        <v>138</v>
      </c>
      <c r="K148" s="22">
        <v>1.15448</v>
      </c>
      <c r="L148">
        <f t="shared" si="24"/>
        <v>17.0319</v>
      </c>
      <c r="M148">
        <f t="shared" si="25"/>
        <v>19.673377371000001</v>
      </c>
      <c r="N148" s="9"/>
      <c r="O148" s="22">
        <v>0.59494000000000002</v>
      </c>
      <c r="P148" s="22">
        <v>149.99199999999999</v>
      </c>
      <c r="Q148" s="22">
        <v>-1.7169199999999999E-2</v>
      </c>
      <c r="R148" s="22">
        <v>138</v>
      </c>
      <c r="S148" s="22">
        <v>0.59423800000000004</v>
      </c>
      <c r="T148">
        <f t="shared" si="26"/>
        <v>17.1692</v>
      </c>
      <c r="U148">
        <f t="shared" si="27"/>
        <v>10.214643848</v>
      </c>
      <c r="X148" s="9"/>
      <c r="Y148" s="22">
        <v>1.15509</v>
      </c>
      <c r="Z148" s="22">
        <v>219.73099999999999</v>
      </c>
      <c r="AA148" s="22">
        <v>-1.7031899999999999E-2</v>
      </c>
      <c r="AB148" s="22">
        <v>138</v>
      </c>
      <c r="AC148" s="22">
        <v>1.1541699999999999</v>
      </c>
      <c r="AD148">
        <f t="shared" si="28"/>
        <v>17.0319</v>
      </c>
      <c r="AE148">
        <f t="shared" si="29"/>
        <v>19.673377371000001</v>
      </c>
      <c r="AF148" s="9"/>
      <c r="AG148" s="22">
        <v>0.59494000000000002</v>
      </c>
      <c r="AH148" s="22">
        <v>320.08300000000003</v>
      </c>
      <c r="AI148" s="22">
        <v>-1.7105100000000002E-2</v>
      </c>
      <c r="AJ148" s="22">
        <v>138</v>
      </c>
      <c r="AK148" s="22">
        <v>0.59420799999999996</v>
      </c>
      <c r="AL148">
        <f t="shared" si="30"/>
        <v>17.1051</v>
      </c>
      <c r="AM148">
        <f t="shared" si="31"/>
        <v>10.176508194</v>
      </c>
      <c r="AP148" s="9"/>
      <c r="AQ148" s="22">
        <v>1.15509</v>
      </c>
      <c r="AR148" s="22">
        <v>368.04599999999999</v>
      </c>
      <c r="AS148" s="22">
        <v>-1.7019699999999999E-2</v>
      </c>
      <c r="AT148" s="22">
        <v>138</v>
      </c>
      <c r="AU148" s="22">
        <v>1.1535599999999999</v>
      </c>
      <c r="AV148">
        <f t="shared" si="32"/>
        <v>17.0197</v>
      </c>
      <c r="AW148">
        <f t="shared" si="33"/>
        <v>19.659285272999998</v>
      </c>
      <c r="AX148" s="9"/>
      <c r="AY148" s="22">
        <v>0.59494000000000002</v>
      </c>
      <c r="AZ148" s="22">
        <v>421.654</v>
      </c>
      <c r="BA148" s="22">
        <v>-1.71509E-2</v>
      </c>
      <c r="BB148" s="22">
        <v>138</v>
      </c>
      <c r="BC148" s="22">
        <v>0.59423800000000004</v>
      </c>
      <c r="BD148">
        <f t="shared" si="34"/>
        <v>17.1509</v>
      </c>
      <c r="BE148">
        <f t="shared" si="35"/>
        <v>10.203756446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63.594200000000001</v>
      </c>
      <c r="I149" s="22">
        <v>-1.7047099999999999E-2</v>
      </c>
      <c r="J149" s="22">
        <v>139</v>
      </c>
      <c r="K149" s="22">
        <v>1.1486799999999999</v>
      </c>
      <c r="L149">
        <f t="shared" si="24"/>
        <v>17.0471</v>
      </c>
      <c r="M149">
        <f t="shared" si="25"/>
        <v>19.605017355000001</v>
      </c>
      <c r="N149" s="9"/>
      <c r="O149" s="22">
        <v>0.59997599999999995</v>
      </c>
      <c r="P149" s="22">
        <v>150.09299999999999</v>
      </c>
      <c r="Q149" s="22">
        <v>-1.71661E-2</v>
      </c>
      <c r="R149" s="22">
        <v>139</v>
      </c>
      <c r="S149" s="22">
        <v>0.59927399999999997</v>
      </c>
      <c r="T149">
        <f t="shared" si="26"/>
        <v>17.1661</v>
      </c>
      <c r="U149">
        <f t="shared" si="27"/>
        <v>10.2992480136</v>
      </c>
      <c r="X149" s="9"/>
      <c r="Y149" s="22">
        <v>1.15005</v>
      </c>
      <c r="Z149" s="22">
        <v>219.83199999999999</v>
      </c>
      <c r="AA149" s="22">
        <v>-1.70288E-2</v>
      </c>
      <c r="AB149" s="22">
        <v>139</v>
      </c>
      <c r="AC149" s="22">
        <v>1.14899</v>
      </c>
      <c r="AD149">
        <f t="shared" si="28"/>
        <v>17.0288</v>
      </c>
      <c r="AE149">
        <f t="shared" si="29"/>
        <v>19.583971439999999</v>
      </c>
      <c r="AF149" s="9"/>
      <c r="AG149" s="22">
        <v>0.59997599999999995</v>
      </c>
      <c r="AH149" s="22">
        <v>320.18299999999999</v>
      </c>
      <c r="AI149" s="22">
        <v>-1.7105100000000002E-2</v>
      </c>
      <c r="AJ149" s="22">
        <v>139</v>
      </c>
      <c r="AK149" s="22">
        <v>0.59924299999999997</v>
      </c>
      <c r="AL149">
        <f t="shared" si="30"/>
        <v>17.1051</v>
      </c>
      <c r="AM149">
        <f t="shared" si="31"/>
        <v>10.2626494776</v>
      </c>
      <c r="AP149" s="9"/>
      <c r="AQ149" s="22">
        <v>1.15005</v>
      </c>
      <c r="AR149" s="22">
        <v>368.14699999999999</v>
      </c>
      <c r="AS149" s="22">
        <v>-1.7022700000000002E-2</v>
      </c>
      <c r="AT149" s="22">
        <v>139</v>
      </c>
      <c r="AU149" s="22">
        <v>1.14899</v>
      </c>
      <c r="AV149">
        <f t="shared" si="32"/>
        <v>17.0227</v>
      </c>
      <c r="AW149">
        <f t="shared" si="33"/>
        <v>19.576956135</v>
      </c>
      <c r="AX149" s="9"/>
      <c r="AY149" s="22">
        <v>0.59997599999999995</v>
      </c>
      <c r="AZ149" s="22">
        <v>421.755</v>
      </c>
      <c r="BA149" s="22">
        <v>-1.7144800000000002E-2</v>
      </c>
      <c r="BB149" s="22">
        <v>139</v>
      </c>
      <c r="BC149" s="22">
        <v>0.599213</v>
      </c>
      <c r="BD149">
        <f t="shared" si="34"/>
        <v>17.1448</v>
      </c>
      <c r="BE149">
        <f t="shared" si="35"/>
        <v>10.2864685248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63.694899999999997</v>
      </c>
      <c r="I150" s="22">
        <v>-1.7041000000000001E-2</v>
      </c>
      <c r="J150" s="22">
        <v>140</v>
      </c>
      <c r="K150" s="22">
        <v>1.1444099999999999</v>
      </c>
      <c r="L150">
        <f t="shared" si="24"/>
        <v>17.041</v>
      </c>
      <c r="M150">
        <f t="shared" si="25"/>
        <v>19.512285819999999</v>
      </c>
      <c r="N150" s="9"/>
      <c r="O150" s="22">
        <v>0.60501099999999997</v>
      </c>
      <c r="P150" s="22">
        <v>150.19300000000001</v>
      </c>
      <c r="Q150" s="22">
        <v>-1.7169199999999999E-2</v>
      </c>
      <c r="R150" s="22">
        <v>140</v>
      </c>
      <c r="S150" s="22">
        <v>0.60406499999999996</v>
      </c>
      <c r="T150">
        <f t="shared" si="26"/>
        <v>17.1692</v>
      </c>
      <c r="U150">
        <f t="shared" si="27"/>
        <v>10.3875548612</v>
      </c>
      <c r="X150" s="9"/>
      <c r="Y150" s="22">
        <v>1.1450199999999999</v>
      </c>
      <c r="Z150" s="22">
        <v>219.93199999999999</v>
      </c>
      <c r="AA150" s="22">
        <v>-1.7038000000000001E-2</v>
      </c>
      <c r="AB150" s="22">
        <v>140</v>
      </c>
      <c r="AC150" s="22">
        <v>1.1444099999999999</v>
      </c>
      <c r="AD150">
        <f t="shared" si="28"/>
        <v>17.038</v>
      </c>
      <c r="AE150">
        <f t="shared" si="29"/>
        <v>19.508850759999998</v>
      </c>
      <c r="AF150" s="9"/>
      <c r="AG150" s="22">
        <v>0.60501099999999997</v>
      </c>
      <c r="AH150" s="22">
        <v>320.28399999999999</v>
      </c>
      <c r="AI150" s="22">
        <v>-1.7099E-2</v>
      </c>
      <c r="AJ150" s="22">
        <v>140</v>
      </c>
      <c r="AK150" s="22">
        <v>0.60412600000000005</v>
      </c>
      <c r="AL150">
        <f t="shared" si="30"/>
        <v>17.099</v>
      </c>
      <c r="AM150">
        <f t="shared" si="31"/>
        <v>10.345083088999999</v>
      </c>
      <c r="AP150" s="9"/>
      <c r="AQ150" s="22">
        <v>1.1450199999999999</v>
      </c>
      <c r="AR150" s="22">
        <v>368.24799999999999</v>
      </c>
      <c r="AS150" s="22">
        <v>-1.7022700000000002E-2</v>
      </c>
      <c r="AT150" s="22">
        <v>140</v>
      </c>
      <c r="AU150" s="22">
        <v>1.1440999999999999</v>
      </c>
      <c r="AV150">
        <f t="shared" si="32"/>
        <v>17.0227</v>
      </c>
      <c r="AW150">
        <f t="shared" si="33"/>
        <v>19.491331954</v>
      </c>
      <c r="AX150" s="9"/>
      <c r="AY150" s="22">
        <v>0.60501099999999997</v>
      </c>
      <c r="AZ150" s="22">
        <v>421.85599999999999</v>
      </c>
      <c r="BA150" s="22">
        <v>-1.71509E-2</v>
      </c>
      <c r="BB150" s="22">
        <v>140</v>
      </c>
      <c r="BC150" s="22">
        <v>0.60430899999999999</v>
      </c>
      <c r="BD150">
        <f t="shared" si="34"/>
        <v>17.1509</v>
      </c>
      <c r="BE150">
        <f t="shared" si="35"/>
        <v>10.376483159899999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63.7956</v>
      </c>
      <c r="I151" s="22">
        <v>-1.7050200000000001E-2</v>
      </c>
      <c r="J151" s="22">
        <v>141</v>
      </c>
      <c r="K151" s="22">
        <v>1.1392199999999999</v>
      </c>
      <c r="L151">
        <f t="shared" si="24"/>
        <v>17.0502</v>
      </c>
      <c r="M151">
        <f t="shared" si="25"/>
        <v>19.436886996000002</v>
      </c>
      <c r="N151" s="9"/>
      <c r="O151" s="22">
        <v>0.61004599999999998</v>
      </c>
      <c r="P151" s="22">
        <v>150.29400000000001</v>
      </c>
      <c r="Q151" s="22">
        <v>-1.7172199999999999E-2</v>
      </c>
      <c r="R151" s="22">
        <v>141</v>
      </c>
      <c r="S151" s="22">
        <v>0.60916099999999995</v>
      </c>
      <c r="T151">
        <f t="shared" si="26"/>
        <v>17.1722</v>
      </c>
      <c r="U151">
        <f t="shared" si="27"/>
        <v>10.475831921199999</v>
      </c>
      <c r="X151" s="9"/>
      <c r="Y151" s="22">
        <v>1.13998</v>
      </c>
      <c r="Z151" s="22">
        <v>220.03299999999999</v>
      </c>
      <c r="AA151" s="22">
        <v>-1.7041000000000001E-2</v>
      </c>
      <c r="AB151" s="22">
        <v>141</v>
      </c>
      <c r="AC151" s="22">
        <v>1.1386099999999999</v>
      </c>
      <c r="AD151">
        <f t="shared" si="28"/>
        <v>17.041</v>
      </c>
      <c r="AE151">
        <f t="shared" si="29"/>
        <v>19.426399180000001</v>
      </c>
      <c r="AF151" s="9"/>
      <c r="AG151" s="22">
        <v>0.61004599999999998</v>
      </c>
      <c r="AH151" s="22">
        <v>320.38499999999999</v>
      </c>
      <c r="AI151" s="22">
        <v>-1.71112E-2</v>
      </c>
      <c r="AJ151" s="22">
        <v>141</v>
      </c>
      <c r="AK151" s="22">
        <v>0.609375</v>
      </c>
      <c r="AL151">
        <f t="shared" si="30"/>
        <v>17.1112</v>
      </c>
      <c r="AM151">
        <f t="shared" si="31"/>
        <v>10.4386191152</v>
      </c>
      <c r="AP151" s="9"/>
      <c r="AQ151" s="22">
        <v>1.13998</v>
      </c>
      <c r="AR151" s="22">
        <v>368.34899999999999</v>
      </c>
      <c r="AS151" s="22">
        <v>-1.7047099999999999E-2</v>
      </c>
      <c r="AT151" s="22">
        <v>141</v>
      </c>
      <c r="AU151" s="22">
        <v>1.1392199999999999</v>
      </c>
      <c r="AV151">
        <f t="shared" si="32"/>
        <v>17.0471</v>
      </c>
      <c r="AW151">
        <f t="shared" si="33"/>
        <v>19.433353058000002</v>
      </c>
      <c r="AX151" s="9"/>
      <c r="AY151" s="22">
        <v>0.61004599999999998</v>
      </c>
      <c r="AZ151" s="22">
        <v>421.95600000000002</v>
      </c>
      <c r="BA151" s="22">
        <v>-1.7144800000000002E-2</v>
      </c>
      <c r="BB151" s="22">
        <v>141</v>
      </c>
      <c r="BC151" s="22">
        <v>0.609039</v>
      </c>
      <c r="BD151">
        <f t="shared" si="34"/>
        <v>17.1448</v>
      </c>
      <c r="BE151">
        <f t="shared" si="35"/>
        <v>10.459116660799999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63.896299999999997</v>
      </c>
      <c r="I152" s="22">
        <v>-1.7050200000000001E-2</v>
      </c>
      <c r="J152" s="22">
        <v>142</v>
      </c>
      <c r="K152" s="22">
        <v>1.1337299999999999</v>
      </c>
      <c r="L152">
        <f t="shared" si="24"/>
        <v>17.0502</v>
      </c>
      <c r="M152">
        <f t="shared" si="25"/>
        <v>19.35112449</v>
      </c>
      <c r="N152" s="9"/>
      <c r="O152" s="22">
        <v>0.61508200000000002</v>
      </c>
      <c r="P152" s="22">
        <v>150.39500000000001</v>
      </c>
      <c r="Q152" s="22">
        <v>-1.7172199999999999E-2</v>
      </c>
      <c r="R152" s="22">
        <v>142</v>
      </c>
      <c r="S152" s="22">
        <v>0.61425799999999997</v>
      </c>
      <c r="T152">
        <f t="shared" si="26"/>
        <v>17.1722</v>
      </c>
      <c r="U152">
        <f t="shared" si="27"/>
        <v>10.5623111204</v>
      </c>
      <c r="X152" s="9"/>
      <c r="Y152" s="22">
        <v>1.1349499999999999</v>
      </c>
      <c r="Z152" s="22">
        <v>220.13399999999999</v>
      </c>
      <c r="AA152" s="22">
        <v>-1.70563E-2</v>
      </c>
      <c r="AB152" s="22">
        <v>142</v>
      </c>
      <c r="AC152" s="22">
        <v>1.1346400000000001</v>
      </c>
      <c r="AD152">
        <f t="shared" si="28"/>
        <v>17.0563</v>
      </c>
      <c r="AE152">
        <f t="shared" si="29"/>
        <v>19.358047684999999</v>
      </c>
      <c r="AF152" s="9"/>
      <c r="AG152" s="22">
        <v>0.61508200000000002</v>
      </c>
      <c r="AH152" s="22">
        <v>320.48599999999999</v>
      </c>
      <c r="AI152" s="22">
        <v>-1.7099E-2</v>
      </c>
      <c r="AJ152" s="22">
        <v>142</v>
      </c>
      <c r="AK152" s="22">
        <v>0.61431899999999995</v>
      </c>
      <c r="AL152">
        <f t="shared" si="30"/>
        <v>17.099</v>
      </c>
      <c r="AM152">
        <f t="shared" si="31"/>
        <v>10.517287118</v>
      </c>
      <c r="AP152" s="9"/>
      <c r="AQ152" s="22">
        <v>1.1349499999999999</v>
      </c>
      <c r="AR152" s="22">
        <v>368.44900000000001</v>
      </c>
      <c r="AS152" s="22">
        <v>-1.7025800000000001E-2</v>
      </c>
      <c r="AT152" s="22">
        <v>142</v>
      </c>
      <c r="AU152" s="22">
        <v>1.1343399999999999</v>
      </c>
      <c r="AV152">
        <f t="shared" si="32"/>
        <v>17.0258</v>
      </c>
      <c r="AW152">
        <f t="shared" si="33"/>
        <v>19.323431709999998</v>
      </c>
      <c r="AX152" s="9"/>
      <c r="AY152" s="22">
        <v>0.61508200000000002</v>
      </c>
      <c r="AZ152" s="22">
        <v>422.05700000000002</v>
      </c>
      <c r="BA152" s="22">
        <v>-1.7147800000000001E-2</v>
      </c>
      <c r="BB152" s="22">
        <v>142</v>
      </c>
      <c r="BC152" s="22">
        <v>0.61438000000000004</v>
      </c>
      <c r="BD152">
        <f t="shared" si="34"/>
        <v>17.1478</v>
      </c>
      <c r="BE152">
        <f t="shared" si="35"/>
        <v>10.5473031196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63.997</v>
      </c>
      <c r="I153" s="22">
        <v>-1.70685E-2</v>
      </c>
      <c r="J153" s="22">
        <v>143</v>
      </c>
      <c r="K153" s="22">
        <v>1.1288499999999999</v>
      </c>
      <c r="L153">
        <f t="shared" si="24"/>
        <v>17.0685</v>
      </c>
      <c r="M153">
        <f t="shared" si="25"/>
        <v>19.285868834999999</v>
      </c>
      <c r="N153" s="9"/>
      <c r="O153" s="22">
        <v>0.62011700000000003</v>
      </c>
      <c r="P153" s="22">
        <v>150.495</v>
      </c>
      <c r="Q153" s="22">
        <v>-1.7178300000000001E-2</v>
      </c>
      <c r="R153" s="22">
        <v>143</v>
      </c>
      <c r="S153" s="22">
        <v>0.61938499999999996</v>
      </c>
      <c r="T153">
        <f t="shared" si="26"/>
        <v>17.1783</v>
      </c>
      <c r="U153">
        <f t="shared" si="27"/>
        <v>10.6525558611</v>
      </c>
      <c r="X153" s="9"/>
      <c r="Y153" s="22">
        <v>1.12991</v>
      </c>
      <c r="Z153" s="22">
        <v>220.23500000000001</v>
      </c>
      <c r="AA153" s="22">
        <v>-1.7053200000000001E-2</v>
      </c>
      <c r="AB153" s="22">
        <v>143</v>
      </c>
      <c r="AC153" s="22">
        <v>1.1297600000000001</v>
      </c>
      <c r="AD153">
        <f t="shared" si="28"/>
        <v>17.0532</v>
      </c>
      <c r="AE153">
        <f t="shared" si="29"/>
        <v>19.268581212000001</v>
      </c>
      <c r="AF153" s="9"/>
      <c r="AG153" s="22">
        <v>0.62011700000000003</v>
      </c>
      <c r="AH153" s="22">
        <v>320.58600000000001</v>
      </c>
      <c r="AI153" s="22">
        <v>-1.7099E-2</v>
      </c>
      <c r="AJ153" s="22">
        <v>143</v>
      </c>
      <c r="AK153" s="22">
        <v>0.61917100000000003</v>
      </c>
      <c r="AL153">
        <f t="shared" si="30"/>
        <v>17.099</v>
      </c>
      <c r="AM153">
        <f t="shared" si="31"/>
        <v>10.603380583</v>
      </c>
      <c r="AP153" s="9"/>
      <c r="AQ153" s="22">
        <v>1.12991</v>
      </c>
      <c r="AR153" s="22">
        <v>368.55</v>
      </c>
      <c r="AS153" s="22">
        <v>-1.7013500000000001E-2</v>
      </c>
      <c r="AT153" s="22">
        <v>143</v>
      </c>
      <c r="AU153" s="22">
        <v>1.1288499999999999</v>
      </c>
      <c r="AV153">
        <f t="shared" si="32"/>
        <v>17.013500000000001</v>
      </c>
      <c r="AW153">
        <f t="shared" si="33"/>
        <v>19.223723785000001</v>
      </c>
      <c r="AX153" s="9"/>
      <c r="AY153" s="22">
        <v>0.62011700000000003</v>
      </c>
      <c r="AZ153" s="22">
        <v>422.15800000000002</v>
      </c>
      <c r="BA153" s="22">
        <v>-1.71539E-2</v>
      </c>
      <c r="BB153" s="22">
        <v>143</v>
      </c>
      <c r="BC153" s="22">
        <v>0.61947600000000003</v>
      </c>
      <c r="BD153">
        <f t="shared" si="34"/>
        <v>17.1539</v>
      </c>
      <c r="BE153">
        <f t="shared" si="35"/>
        <v>10.637425006300001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64.097700000000003</v>
      </c>
      <c r="I154" s="22">
        <v>-1.70685E-2</v>
      </c>
      <c r="J154" s="22">
        <v>144</v>
      </c>
      <c r="K154" s="22">
        <v>1.1233500000000001</v>
      </c>
      <c r="L154">
        <f t="shared" si="24"/>
        <v>17.0685</v>
      </c>
      <c r="M154">
        <f t="shared" si="25"/>
        <v>19.200014280000001</v>
      </c>
      <c r="N154" s="9"/>
      <c r="O154" s="22">
        <v>0.62515299999999996</v>
      </c>
      <c r="P154" s="22">
        <v>150.596</v>
      </c>
      <c r="Q154" s="22">
        <v>-1.7160000000000002E-2</v>
      </c>
      <c r="R154" s="22">
        <v>144</v>
      </c>
      <c r="S154" s="22">
        <v>0.62463400000000002</v>
      </c>
      <c r="T154">
        <f t="shared" si="26"/>
        <v>17.16</v>
      </c>
      <c r="U154">
        <f t="shared" si="27"/>
        <v>10.727625479999999</v>
      </c>
      <c r="X154" s="9"/>
      <c r="Y154" s="22">
        <v>1.1248800000000001</v>
      </c>
      <c r="Z154" s="22">
        <v>220.33500000000001</v>
      </c>
      <c r="AA154" s="22">
        <v>-1.7059299999999999E-2</v>
      </c>
      <c r="AB154" s="22">
        <v>144</v>
      </c>
      <c r="AC154" s="22">
        <v>1.1233500000000001</v>
      </c>
      <c r="AD154">
        <f t="shared" si="28"/>
        <v>17.0593</v>
      </c>
      <c r="AE154">
        <f t="shared" si="29"/>
        <v>19.189665384000001</v>
      </c>
      <c r="AF154" s="9"/>
      <c r="AG154" s="22">
        <v>0.62515299999999996</v>
      </c>
      <c r="AH154" s="22">
        <v>320.68700000000001</v>
      </c>
      <c r="AI154" s="22">
        <v>-1.71082E-2</v>
      </c>
      <c r="AJ154" s="22">
        <v>144</v>
      </c>
      <c r="AK154" s="22">
        <v>0.62445099999999998</v>
      </c>
      <c r="AL154">
        <f t="shared" si="30"/>
        <v>17.1082</v>
      </c>
      <c r="AM154">
        <f t="shared" si="31"/>
        <v>10.6952425546</v>
      </c>
      <c r="AP154" s="9"/>
      <c r="AQ154" s="22">
        <v>1.1248800000000001</v>
      </c>
      <c r="AR154" s="22">
        <v>368.65100000000001</v>
      </c>
      <c r="AS154" s="22">
        <v>-1.7025800000000001E-2</v>
      </c>
      <c r="AT154" s="22">
        <v>144</v>
      </c>
      <c r="AU154" s="22">
        <v>1.1236600000000001</v>
      </c>
      <c r="AV154">
        <f t="shared" si="32"/>
        <v>17.0258</v>
      </c>
      <c r="AW154">
        <f t="shared" si="33"/>
        <v>19.151981904000003</v>
      </c>
      <c r="AX154" s="9"/>
      <c r="AY154" s="22">
        <v>0.62515299999999996</v>
      </c>
      <c r="AZ154" s="22">
        <v>422.25799999999998</v>
      </c>
      <c r="BA154" s="22">
        <v>-1.71509E-2</v>
      </c>
      <c r="BB154" s="22">
        <v>144</v>
      </c>
      <c r="BC154" s="22">
        <v>0.62445099999999998</v>
      </c>
      <c r="BD154">
        <f t="shared" si="34"/>
        <v>17.1509</v>
      </c>
      <c r="BE154">
        <f t="shared" si="35"/>
        <v>10.7219365877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64.198499999999996</v>
      </c>
      <c r="I155" s="22">
        <v>-1.7053200000000001E-2</v>
      </c>
      <c r="J155" s="22">
        <v>145</v>
      </c>
      <c r="K155" s="22">
        <v>1.11877</v>
      </c>
      <c r="L155">
        <f t="shared" si="24"/>
        <v>17.0532</v>
      </c>
      <c r="M155">
        <f t="shared" si="25"/>
        <v>19.096855487999999</v>
      </c>
      <c r="N155" s="9"/>
      <c r="O155" s="22">
        <v>0.63018799999999997</v>
      </c>
      <c r="P155" s="22">
        <v>150.697</v>
      </c>
      <c r="Q155" s="22">
        <v>-1.7175300000000001E-2</v>
      </c>
      <c r="R155" s="22">
        <v>145</v>
      </c>
      <c r="S155" s="22">
        <v>0.62936400000000003</v>
      </c>
      <c r="T155">
        <f t="shared" si="26"/>
        <v>17.1753</v>
      </c>
      <c r="U155">
        <f t="shared" si="27"/>
        <v>10.8236679564</v>
      </c>
      <c r="X155" s="9"/>
      <c r="Y155" s="22">
        <v>1.1198399999999999</v>
      </c>
      <c r="Z155" s="22">
        <v>220.43600000000001</v>
      </c>
      <c r="AA155" s="22">
        <v>-1.7053200000000001E-2</v>
      </c>
      <c r="AB155" s="22">
        <v>145</v>
      </c>
      <c r="AC155" s="22">
        <v>1.1190800000000001</v>
      </c>
      <c r="AD155">
        <f t="shared" si="28"/>
        <v>17.0532</v>
      </c>
      <c r="AE155">
        <f t="shared" si="29"/>
        <v>19.096855487999999</v>
      </c>
      <c r="AF155" s="9"/>
      <c r="AG155" s="22">
        <v>0.63018799999999997</v>
      </c>
      <c r="AH155" s="22">
        <v>320.78800000000001</v>
      </c>
      <c r="AI155" s="22">
        <v>-1.7099E-2</v>
      </c>
      <c r="AJ155" s="22">
        <v>145</v>
      </c>
      <c r="AK155" s="22">
        <v>0.62930299999999995</v>
      </c>
      <c r="AL155">
        <f t="shared" si="30"/>
        <v>17.099</v>
      </c>
      <c r="AM155">
        <f t="shared" si="31"/>
        <v>10.775584611999999</v>
      </c>
      <c r="AP155" s="9"/>
      <c r="AQ155" s="22">
        <v>1.1198399999999999</v>
      </c>
      <c r="AR155" s="22">
        <v>368.75099999999998</v>
      </c>
      <c r="AS155" s="22">
        <v>-1.7038000000000001E-2</v>
      </c>
      <c r="AT155" s="22">
        <v>145</v>
      </c>
      <c r="AU155" s="22">
        <v>1.11877</v>
      </c>
      <c r="AV155">
        <f t="shared" si="32"/>
        <v>17.038</v>
      </c>
      <c r="AW155">
        <f t="shared" si="33"/>
        <v>19.079833919999999</v>
      </c>
      <c r="AX155" s="9"/>
      <c r="AY155" s="22">
        <v>0.63018799999999997</v>
      </c>
      <c r="AZ155" s="22">
        <v>422.35899999999998</v>
      </c>
      <c r="BA155" s="22">
        <v>-1.7144800000000002E-2</v>
      </c>
      <c r="BB155" s="22">
        <v>145</v>
      </c>
      <c r="BC155" s="22">
        <v>0.62957799999999997</v>
      </c>
      <c r="BD155">
        <f t="shared" si="34"/>
        <v>17.1448</v>
      </c>
      <c r="BE155">
        <f t="shared" si="35"/>
        <v>10.8044472224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64.299199999999999</v>
      </c>
      <c r="I156" s="22">
        <v>-1.7062399999999998E-2</v>
      </c>
      <c r="J156" s="22">
        <v>146</v>
      </c>
      <c r="K156" s="22">
        <v>1.11389</v>
      </c>
      <c r="L156">
        <f t="shared" si="24"/>
        <v>17.062399999999997</v>
      </c>
      <c r="M156">
        <f t="shared" si="25"/>
        <v>19.021334143999997</v>
      </c>
      <c r="N156" s="9"/>
      <c r="O156" s="22">
        <v>0.63522299999999998</v>
      </c>
      <c r="P156" s="22">
        <v>150.798</v>
      </c>
      <c r="Q156" s="22">
        <v>-1.71661E-2</v>
      </c>
      <c r="R156" s="22">
        <v>146</v>
      </c>
      <c r="S156" s="22">
        <v>0.63449100000000003</v>
      </c>
      <c r="T156">
        <f t="shared" si="26"/>
        <v>17.1661</v>
      </c>
      <c r="U156">
        <f t="shared" si="27"/>
        <v>10.904301540300001</v>
      </c>
      <c r="X156" s="9"/>
      <c r="Y156" s="22">
        <v>1.1148100000000001</v>
      </c>
      <c r="Z156" s="22">
        <v>220.53700000000001</v>
      </c>
      <c r="AA156" s="22">
        <v>-1.7059299999999999E-2</v>
      </c>
      <c r="AB156" s="22">
        <v>146</v>
      </c>
      <c r="AC156" s="22">
        <v>1.1145</v>
      </c>
      <c r="AD156">
        <f t="shared" si="28"/>
        <v>17.0593</v>
      </c>
      <c r="AE156">
        <f t="shared" si="29"/>
        <v>19.017878233000001</v>
      </c>
      <c r="AF156" s="9"/>
      <c r="AG156" s="22">
        <v>0.63522299999999998</v>
      </c>
      <c r="AH156" s="22">
        <v>320.88799999999998</v>
      </c>
      <c r="AI156" s="22">
        <v>-1.71112E-2</v>
      </c>
      <c r="AJ156" s="22">
        <v>146</v>
      </c>
      <c r="AK156" s="22">
        <v>0.63443000000000005</v>
      </c>
      <c r="AL156">
        <f t="shared" si="30"/>
        <v>17.1112</v>
      </c>
      <c r="AM156">
        <f t="shared" si="31"/>
        <v>10.8694277976</v>
      </c>
      <c r="AP156" s="9"/>
      <c r="AQ156" s="22">
        <v>1.1148100000000001</v>
      </c>
      <c r="AR156" s="22">
        <v>368.85199999999998</v>
      </c>
      <c r="AS156" s="22">
        <v>-1.7031899999999999E-2</v>
      </c>
      <c r="AT156" s="22">
        <v>146</v>
      </c>
      <c r="AU156" s="22">
        <v>1.11389</v>
      </c>
      <c r="AV156">
        <f t="shared" si="32"/>
        <v>17.0319</v>
      </c>
      <c r="AW156">
        <f t="shared" si="33"/>
        <v>18.987332439000003</v>
      </c>
      <c r="AX156" s="9"/>
      <c r="AY156" s="22">
        <v>0.63522299999999998</v>
      </c>
      <c r="AZ156" s="22">
        <v>422.46</v>
      </c>
      <c r="BA156" s="22">
        <v>-1.7141699999999999E-2</v>
      </c>
      <c r="BB156" s="22">
        <v>146</v>
      </c>
      <c r="BC156" s="22">
        <v>0.63446000000000002</v>
      </c>
      <c r="BD156">
        <f t="shared" si="34"/>
        <v>17.1417</v>
      </c>
      <c r="BE156">
        <f t="shared" si="35"/>
        <v>10.888802099099999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64.399900000000002</v>
      </c>
      <c r="I157" s="22">
        <v>-1.7065400000000001E-2</v>
      </c>
      <c r="J157" s="22">
        <v>147</v>
      </c>
      <c r="K157" s="22">
        <v>1.1084000000000001</v>
      </c>
      <c r="L157">
        <f t="shared" si="24"/>
        <v>17.0654</v>
      </c>
      <c r="M157">
        <f t="shared" si="25"/>
        <v>18.938668957999997</v>
      </c>
      <c r="N157" s="9"/>
      <c r="O157" s="22">
        <v>0.64025900000000002</v>
      </c>
      <c r="P157" s="22">
        <v>150.898</v>
      </c>
      <c r="Q157" s="22">
        <v>-1.7163100000000001E-2</v>
      </c>
      <c r="R157" s="22">
        <v>147</v>
      </c>
      <c r="S157" s="22">
        <v>0.63949599999999995</v>
      </c>
      <c r="T157">
        <f t="shared" si="26"/>
        <v>17.1631</v>
      </c>
      <c r="U157">
        <f t="shared" si="27"/>
        <v>10.9888292429</v>
      </c>
      <c r="X157" s="9"/>
      <c r="Y157" s="22">
        <v>1.1097699999999999</v>
      </c>
      <c r="Z157" s="22">
        <v>220.637</v>
      </c>
      <c r="AA157" s="22">
        <v>-1.7080700000000001E-2</v>
      </c>
      <c r="AB157" s="22">
        <v>147</v>
      </c>
      <c r="AC157" s="22">
        <v>1.1087</v>
      </c>
      <c r="AD157">
        <f t="shared" si="28"/>
        <v>17.0807</v>
      </c>
      <c r="AE157">
        <f t="shared" si="29"/>
        <v>18.955648438999997</v>
      </c>
      <c r="AF157" s="9"/>
      <c r="AG157" s="22">
        <v>0.64025900000000002</v>
      </c>
      <c r="AH157" s="22">
        <v>320.98899999999998</v>
      </c>
      <c r="AI157" s="22">
        <v>-1.7102099999999999E-2</v>
      </c>
      <c r="AJ157" s="22">
        <v>147</v>
      </c>
      <c r="AK157" s="22">
        <v>0.63940399999999997</v>
      </c>
      <c r="AL157">
        <f t="shared" si="30"/>
        <v>17.1021</v>
      </c>
      <c r="AM157">
        <f t="shared" si="31"/>
        <v>10.9497734439</v>
      </c>
      <c r="AP157" s="9"/>
      <c r="AQ157" s="22">
        <v>1.1097699999999999</v>
      </c>
      <c r="AR157" s="22">
        <v>368.95299999999997</v>
      </c>
      <c r="AS157" s="22">
        <v>-1.7038000000000001E-2</v>
      </c>
      <c r="AT157" s="22">
        <v>147</v>
      </c>
      <c r="AU157" s="22">
        <v>1.1087</v>
      </c>
      <c r="AV157">
        <f t="shared" si="32"/>
        <v>17.038</v>
      </c>
      <c r="AW157">
        <f t="shared" si="33"/>
        <v>18.90826126</v>
      </c>
      <c r="AX157" s="9"/>
      <c r="AY157" s="22">
        <v>0.64025900000000002</v>
      </c>
      <c r="AZ157" s="22">
        <v>422.56099999999998</v>
      </c>
      <c r="BA157" s="22">
        <v>-1.71509E-2</v>
      </c>
      <c r="BB157" s="22">
        <v>147</v>
      </c>
      <c r="BC157" s="22">
        <v>0.63952600000000004</v>
      </c>
      <c r="BD157">
        <f t="shared" si="34"/>
        <v>17.1509</v>
      </c>
      <c r="BE157">
        <f t="shared" si="35"/>
        <v>10.9810180831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64.500600000000006</v>
      </c>
      <c r="I158" s="22">
        <v>-1.7080700000000001E-2</v>
      </c>
      <c r="J158" s="22">
        <v>148</v>
      </c>
      <c r="K158" s="22">
        <v>1.10382</v>
      </c>
      <c r="L158">
        <f t="shared" si="24"/>
        <v>17.0807</v>
      </c>
      <c r="M158">
        <f t="shared" si="25"/>
        <v>18.869732518000003</v>
      </c>
      <c r="N158" s="9"/>
      <c r="O158" s="22">
        <v>0.64529400000000003</v>
      </c>
      <c r="P158" s="22">
        <v>150.999</v>
      </c>
      <c r="Q158" s="22">
        <v>-1.71661E-2</v>
      </c>
      <c r="R158" s="22">
        <v>148</v>
      </c>
      <c r="S158" s="22">
        <v>0.64462299999999995</v>
      </c>
      <c r="T158">
        <f t="shared" si="26"/>
        <v>17.1661</v>
      </c>
      <c r="U158">
        <f t="shared" si="27"/>
        <v>11.0771813334</v>
      </c>
      <c r="X158" s="9"/>
      <c r="Y158" s="22">
        <v>1.1047400000000001</v>
      </c>
      <c r="Z158" s="22">
        <v>220.738</v>
      </c>
      <c r="AA158" s="22">
        <v>-1.7074599999999999E-2</v>
      </c>
      <c r="AB158" s="22">
        <v>148</v>
      </c>
      <c r="AC158" s="22">
        <v>1.1035200000000001</v>
      </c>
      <c r="AD158">
        <f t="shared" si="28"/>
        <v>17.0746</v>
      </c>
      <c r="AE158">
        <f t="shared" si="29"/>
        <v>18.862993604</v>
      </c>
      <c r="AF158" s="9"/>
      <c r="AG158" s="22">
        <v>0.64529400000000003</v>
      </c>
      <c r="AH158" s="22">
        <v>321.08999999999997</v>
      </c>
      <c r="AI158" s="22">
        <v>-1.7102099999999999E-2</v>
      </c>
      <c r="AJ158" s="22">
        <v>148</v>
      </c>
      <c r="AK158" s="22">
        <v>0.64440900000000001</v>
      </c>
      <c r="AL158">
        <f t="shared" si="30"/>
        <v>17.1021</v>
      </c>
      <c r="AM158">
        <f t="shared" si="31"/>
        <v>11.035882517400001</v>
      </c>
      <c r="AP158" s="9"/>
      <c r="AQ158" s="22">
        <v>1.1047400000000001</v>
      </c>
      <c r="AR158" s="22">
        <v>369.053</v>
      </c>
      <c r="AS158" s="22">
        <v>-1.70288E-2</v>
      </c>
      <c r="AT158" s="22">
        <v>148</v>
      </c>
      <c r="AU158" s="22">
        <v>1.1035200000000001</v>
      </c>
      <c r="AV158">
        <f t="shared" si="32"/>
        <v>17.0288</v>
      </c>
      <c r="AW158">
        <f t="shared" si="33"/>
        <v>18.812396512000003</v>
      </c>
      <c r="AX158" s="9"/>
      <c r="AY158" s="22">
        <v>0.64529400000000003</v>
      </c>
      <c r="AZ158" s="22">
        <v>422.661</v>
      </c>
      <c r="BA158" s="22">
        <v>-1.7156999999999999E-2</v>
      </c>
      <c r="BB158" s="22">
        <v>148</v>
      </c>
      <c r="BC158" s="22">
        <v>0.64440900000000001</v>
      </c>
      <c r="BD158">
        <f t="shared" si="34"/>
        <v>17.157</v>
      </c>
      <c r="BE158">
        <f t="shared" si="35"/>
        <v>11.071309158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64.601299999999995</v>
      </c>
      <c r="I159" s="22">
        <v>-1.70685E-2</v>
      </c>
      <c r="J159" s="22">
        <v>149</v>
      </c>
      <c r="K159" s="22">
        <v>1.09894</v>
      </c>
      <c r="L159">
        <f t="shared" si="24"/>
        <v>17.0685</v>
      </c>
      <c r="M159">
        <f t="shared" si="25"/>
        <v>18.770229449999999</v>
      </c>
      <c r="N159" s="9"/>
      <c r="O159" s="22">
        <v>0.65032999999999996</v>
      </c>
      <c r="P159" s="22">
        <v>151.1</v>
      </c>
      <c r="Q159" s="22">
        <v>-1.71661E-2</v>
      </c>
      <c r="R159" s="22">
        <v>149</v>
      </c>
      <c r="S159" s="22">
        <v>0.64962799999999998</v>
      </c>
      <c r="T159">
        <f t="shared" si="26"/>
        <v>17.1661</v>
      </c>
      <c r="U159">
        <f t="shared" si="27"/>
        <v>11.163629813</v>
      </c>
      <c r="X159" s="9"/>
      <c r="Y159" s="22">
        <v>1.0996999999999999</v>
      </c>
      <c r="Z159" s="22">
        <v>220.839</v>
      </c>
      <c r="AA159" s="22">
        <v>-1.7074599999999999E-2</v>
      </c>
      <c r="AB159" s="22">
        <v>149</v>
      </c>
      <c r="AC159" s="22">
        <v>1.09833</v>
      </c>
      <c r="AD159">
        <f t="shared" si="28"/>
        <v>17.0746</v>
      </c>
      <c r="AE159">
        <f t="shared" si="29"/>
        <v>18.776937619999998</v>
      </c>
      <c r="AF159" s="9"/>
      <c r="AG159" s="22">
        <v>0.65032999999999996</v>
      </c>
      <c r="AH159" s="22">
        <v>321.19</v>
      </c>
      <c r="AI159" s="22">
        <v>-1.71082E-2</v>
      </c>
      <c r="AJ159" s="22">
        <v>149</v>
      </c>
      <c r="AK159" s="22">
        <v>0.64975000000000005</v>
      </c>
      <c r="AL159">
        <f t="shared" si="30"/>
        <v>17.1082</v>
      </c>
      <c r="AM159">
        <f t="shared" si="31"/>
        <v>11.125975706</v>
      </c>
      <c r="AP159" s="9"/>
      <c r="AQ159" s="22">
        <v>1.0996999999999999</v>
      </c>
      <c r="AR159" s="22">
        <v>369.154</v>
      </c>
      <c r="AS159" s="22">
        <v>-1.7041000000000001E-2</v>
      </c>
      <c r="AT159" s="22">
        <v>149</v>
      </c>
      <c r="AU159" s="22">
        <v>1.09863</v>
      </c>
      <c r="AV159">
        <f t="shared" si="32"/>
        <v>17.041</v>
      </c>
      <c r="AW159">
        <f t="shared" si="33"/>
        <v>18.7399877</v>
      </c>
      <c r="AX159" s="9"/>
      <c r="AY159" s="22">
        <v>0.65032999999999996</v>
      </c>
      <c r="AZ159" s="22">
        <v>422.762</v>
      </c>
      <c r="BA159" s="22">
        <v>-1.7144800000000002E-2</v>
      </c>
      <c r="BB159" s="22">
        <v>149</v>
      </c>
      <c r="BC159" s="22">
        <v>0.64968899999999996</v>
      </c>
      <c r="BD159">
        <f t="shared" si="34"/>
        <v>17.1448</v>
      </c>
      <c r="BE159">
        <f t="shared" si="35"/>
        <v>11.149777783999999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64.701999999999998</v>
      </c>
      <c r="I160" s="22">
        <v>-1.7059299999999999E-2</v>
      </c>
      <c r="J160" s="22">
        <v>150</v>
      </c>
      <c r="K160" s="22">
        <v>1.09344</v>
      </c>
      <c r="L160">
        <f t="shared" si="24"/>
        <v>17.0593</v>
      </c>
      <c r="M160">
        <f t="shared" si="25"/>
        <v>18.674303931000001</v>
      </c>
      <c r="N160" s="9"/>
      <c r="O160" s="22">
        <v>0.65536499999999998</v>
      </c>
      <c r="P160" s="22">
        <v>151.19999999999999</v>
      </c>
      <c r="Q160" s="22">
        <v>-1.71661E-2</v>
      </c>
      <c r="R160" s="22">
        <v>150</v>
      </c>
      <c r="S160" s="22">
        <v>0.65487700000000004</v>
      </c>
      <c r="T160">
        <f t="shared" si="26"/>
        <v>17.1661</v>
      </c>
      <c r="U160">
        <f t="shared" si="27"/>
        <v>11.2500611265</v>
      </c>
      <c r="X160" s="9"/>
      <c r="Y160" s="22">
        <v>1.09467</v>
      </c>
      <c r="Z160" s="22">
        <v>220.94</v>
      </c>
      <c r="AA160" s="22">
        <v>-1.7059299999999999E-2</v>
      </c>
      <c r="AB160" s="22">
        <v>150</v>
      </c>
      <c r="AC160" s="22">
        <v>1.09344</v>
      </c>
      <c r="AD160">
        <f t="shared" si="28"/>
        <v>17.0593</v>
      </c>
      <c r="AE160">
        <f t="shared" si="29"/>
        <v>18.674303931000001</v>
      </c>
      <c r="AF160" s="9"/>
      <c r="AG160" s="22">
        <v>0.65536499999999998</v>
      </c>
      <c r="AH160" s="22">
        <v>321.291</v>
      </c>
      <c r="AI160" s="22">
        <v>-1.7102099999999999E-2</v>
      </c>
      <c r="AJ160" s="22">
        <v>150</v>
      </c>
      <c r="AK160" s="22">
        <v>0.65460200000000002</v>
      </c>
      <c r="AL160">
        <f t="shared" si="30"/>
        <v>17.1021</v>
      </c>
      <c r="AM160">
        <f t="shared" si="31"/>
        <v>11.208117766499999</v>
      </c>
      <c r="AP160" s="9"/>
      <c r="AQ160" s="22">
        <v>1.09467</v>
      </c>
      <c r="AR160" s="22">
        <v>369.255</v>
      </c>
      <c r="AS160" s="22">
        <v>-1.7034899999999999E-2</v>
      </c>
      <c r="AT160" s="22">
        <v>150</v>
      </c>
      <c r="AU160" s="22">
        <v>1.09406</v>
      </c>
      <c r="AV160">
        <f t="shared" si="32"/>
        <v>17.0349</v>
      </c>
      <c r="AW160">
        <f t="shared" si="33"/>
        <v>18.647593983</v>
      </c>
      <c r="AX160" s="9"/>
      <c r="AY160" s="22">
        <v>0.65536499999999998</v>
      </c>
      <c r="AZ160" s="22">
        <v>422.863</v>
      </c>
      <c r="BA160" s="22">
        <v>-1.7147800000000001E-2</v>
      </c>
      <c r="BB160" s="22">
        <v>150</v>
      </c>
      <c r="BC160" s="22">
        <v>0.65460200000000002</v>
      </c>
      <c r="BD160">
        <f t="shared" si="34"/>
        <v>17.1478</v>
      </c>
      <c r="BE160">
        <f t="shared" si="35"/>
        <v>11.238067946999999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64.802700000000002</v>
      </c>
      <c r="I161" s="22">
        <v>-1.7077599999999998E-2</v>
      </c>
      <c r="J161" s="22">
        <v>151</v>
      </c>
      <c r="K161" s="22">
        <v>1.08826</v>
      </c>
      <c r="L161">
        <f t="shared" si="24"/>
        <v>17.077599999999997</v>
      </c>
      <c r="M161">
        <f t="shared" si="25"/>
        <v>18.608265287999998</v>
      </c>
      <c r="N161" s="9"/>
      <c r="O161" s="22">
        <v>0.66039999999999999</v>
      </c>
      <c r="P161" s="22">
        <v>151.30099999999999</v>
      </c>
      <c r="Q161" s="22">
        <v>-1.7169199999999999E-2</v>
      </c>
      <c r="R161" s="22">
        <v>151</v>
      </c>
      <c r="S161" s="22">
        <v>0.65954599999999997</v>
      </c>
      <c r="T161">
        <f t="shared" si="26"/>
        <v>17.1692</v>
      </c>
      <c r="U161">
        <f t="shared" si="27"/>
        <v>11.33853968</v>
      </c>
      <c r="X161" s="9"/>
      <c r="Y161" s="22">
        <v>1.0896300000000001</v>
      </c>
      <c r="Z161" s="22">
        <v>221.04</v>
      </c>
      <c r="AA161" s="22">
        <v>-1.7041000000000001E-2</v>
      </c>
      <c r="AB161" s="22">
        <v>151</v>
      </c>
      <c r="AC161" s="22">
        <v>1.08887</v>
      </c>
      <c r="AD161">
        <f t="shared" si="28"/>
        <v>17.041</v>
      </c>
      <c r="AE161">
        <f t="shared" si="29"/>
        <v>18.568384830000003</v>
      </c>
      <c r="AF161" s="9"/>
      <c r="AG161" s="22">
        <v>0.66039999999999999</v>
      </c>
      <c r="AH161" s="22">
        <v>321.392</v>
      </c>
      <c r="AI161" s="22">
        <v>-1.7105100000000002E-2</v>
      </c>
      <c r="AJ161" s="22">
        <v>151</v>
      </c>
      <c r="AK161" s="22">
        <v>0.65954599999999997</v>
      </c>
      <c r="AL161">
        <f t="shared" si="30"/>
        <v>17.1051</v>
      </c>
      <c r="AM161">
        <f t="shared" si="31"/>
        <v>11.29620804</v>
      </c>
      <c r="AP161" s="9"/>
      <c r="AQ161" s="22">
        <v>1.0896300000000001</v>
      </c>
      <c r="AR161" s="22">
        <v>369.35599999999999</v>
      </c>
      <c r="AS161" s="22">
        <v>-1.70441E-2</v>
      </c>
      <c r="AT161" s="22">
        <v>151</v>
      </c>
      <c r="AU161" s="22">
        <v>1.08826</v>
      </c>
      <c r="AV161">
        <f t="shared" si="32"/>
        <v>17.0441</v>
      </c>
      <c r="AW161">
        <f t="shared" si="33"/>
        <v>18.571762683000003</v>
      </c>
      <c r="AX161" s="9"/>
      <c r="AY161" s="22">
        <v>0.66039999999999999</v>
      </c>
      <c r="AZ161" s="22">
        <v>422.96300000000002</v>
      </c>
      <c r="BA161" s="22">
        <v>-1.7147800000000001E-2</v>
      </c>
      <c r="BB161" s="22">
        <v>151</v>
      </c>
      <c r="BC161" s="22">
        <v>0.65957600000000005</v>
      </c>
      <c r="BD161">
        <f t="shared" si="34"/>
        <v>17.1478</v>
      </c>
      <c r="BE161">
        <f t="shared" si="35"/>
        <v>11.32440712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64.903400000000005</v>
      </c>
      <c r="I162" s="22">
        <v>-1.70837E-2</v>
      </c>
      <c r="J162" s="22">
        <v>152</v>
      </c>
      <c r="K162" s="22">
        <v>1.0839799999999999</v>
      </c>
      <c r="L162">
        <f t="shared" si="24"/>
        <v>17.0837</v>
      </c>
      <c r="M162">
        <f t="shared" si="25"/>
        <v>18.528810183000001</v>
      </c>
      <c r="N162" s="9"/>
      <c r="O162" s="22">
        <v>0.66543600000000003</v>
      </c>
      <c r="P162" s="22">
        <v>151.40199999999999</v>
      </c>
      <c r="Q162" s="22">
        <v>-1.7175300000000001E-2</v>
      </c>
      <c r="R162" s="22">
        <v>152</v>
      </c>
      <c r="S162" s="22">
        <v>0.66436799999999996</v>
      </c>
      <c r="T162">
        <f t="shared" si="26"/>
        <v>17.1753</v>
      </c>
      <c r="U162">
        <f t="shared" si="27"/>
        <v>11.429062930800001</v>
      </c>
      <c r="X162" s="9"/>
      <c r="Y162" s="22">
        <v>1.0845899999999999</v>
      </c>
      <c r="Z162" s="22">
        <v>221.14099999999999</v>
      </c>
      <c r="AA162" s="22">
        <v>-1.7059299999999999E-2</v>
      </c>
      <c r="AB162" s="22">
        <v>152</v>
      </c>
      <c r="AC162" s="22">
        <v>1.08368</v>
      </c>
      <c r="AD162">
        <f t="shared" si="28"/>
        <v>17.0593</v>
      </c>
      <c r="AE162">
        <f t="shared" si="29"/>
        <v>18.502346187000001</v>
      </c>
      <c r="AF162" s="9"/>
      <c r="AG162" s="22">
        <v>0.66543600000000003</v>
      </c>
      <c r="AH162" s="22">
        <v>321.49299999999999</v>
      </c>
      <c r="AI162" s="22">
        <v>-1.71082E-2</v>
      </c>
      <c r="AJ162" s="22">
        <v>152</v>
      </c>
      <c r="AK162" s="22">
        <v>0.66470300000000004</v>
      </c>
      <c r="AL162">
        <f t="shared" si="30"/>
        <v>17.1082</v>
      </c>
      <c r="AM162">
        <f t="shared" si="31"/>
        <v>11.384412175200001</v>
      </c>
      <c r="AP162" s="9"/>
      <c r="AQ162" s="22">
        <v>1.0845899999999999</v>
      </c>
      <c r="AR162" s="22">
        <v>369.45600000000002</v>
      </c>
      <c r="AS162" s="22">
        <v>-1.7031899999999999E-2</v>
      </c>
      <c r="AT162" s="22">
        <v>152</v>
      </c>
      <c r="AU162" s="22">
        <v>1.0833699999999999</v>
      </c>
      <c r="AV162">
        <f t="shared" si="32"/>
        <v>17.0319</v>
      </c>
      <c r="AW162">
        <f t="shared" si="33"/>
        <v>18.472628421</v>
      </c>
      <c r="AX162" s="9"/>
      <c r="AY162" s="22">
        <v>0.66543600000000003</v>
      </c>
      <c r="AZ162" s="22">
        <v>423.06400000000002</v>
      </c>
      <c r="BA162" s="22">
        <v>-1.71387E-2</v>
      </c>
      <c r="BB162" s="22">
        <v>152</v>
      </c>
      <c r="BC162" s="22">
        <v>0.66467299999999996</v>
      </c>
      <c r="BD162">
        <f t="shared" si="34"/>
        <v>17.1387</v>
      </c>
      <c r="BE162">
        <f t="shared" si="35"/>
        <v>11.404707973200001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65.004099999999994</v>
      </c>
      <c r="I163" s="22">
        <v>-1.7074599999999999E-2</v>
      </c>
      <c r="J163" s="22">
        <v>153</v>
      </c>
      <c r="K163" s="22">
        <v>1.0784899999999999</v>
      </c>
      <c r="L163">
        <f t="shared" si="24"/>
        <v>17.0746</v>
      </c>
      <c r="M163">
        <f t="shared" si="25"/>
        <v>18.433055176</v>
      </c>
      <c r="N163" s="9"/>
      <c r="O163" s="22">
        <v>0.67047100000000004</v>
      </c>
      <c r="P163" s="22">
        <v>151.50299999999999</v>
      </c>
      <c r="Q163" s="22">
        <v>-1.7169199999999999E-2</v>
      </c>
      <c r="R163" s="22">
        <v>153</v>
      </c>
      <c r="S163" s="22">
        <v>0.669678</v>
      </c>
      <c r="T163">
        <f t="shared" si="26"/>
        <v>17.1692</v>
      </c>
      <c r="U163">
        <f t="shared" si="27"/>
        <v>11.5114506932</v>
      </c>
      <c r="X163" s="9"/>
      <c r="Y163" s="22">
        <v>1.0795600000000001</v>
      </c>
      <c r="Z163" s="22">
        <v>221.24199999999999</v>
      </c>
      <c r="AA163" s="22">
        <v>-1.7047099999999999E-2</v>
      </c>
      <c r="AB163" s="22">
        <v>153</v>
      </c>
      <c r="AC163" s="22">
        <v>1.07819</v>
      </c>
      <c r="AD163">
        <f t="shared" si="28"/>
        <v>17.0471</v>
      </c>
      <c r="AE163">
        <f t="shared" si="29"/>
        <v>18.403367276000001</v>
      </c>
      <c r="AF163" s="9"/>
      <c r="AG163" s="22">
        <v>0.67047100000000004</v>
      </c>
      <c r="AH163" s="22">
        <v>321.59300000000002</v>
      </c>
      <c r="AI163" s="22">
        <v>-1.71112E-2</v>
      </c>
      <c r="AJ163" s="22">
        <v>153</v>
      </c>
      <c r="AK163" s="22">
        <v>0.669678</v>
      </c>
      <c r="AL163">
        <f t="shared" si="30"/>
        <v>17.1112</v>
      </c>
      <c r="AM163">
        <f t="shared" si="31"/>
        <v>11.4725633752</v>
      </c>
      <c r="AP163" s="9"/>
      <c r="AQ163" s="22">
        <v>1.0795600000000001</v>
      </c>
      <c r="AR163" s="22">
        <v>369.55700000000002</v>
      </c>
      <c r="AS163" s="22">
        <v>-1.7047099999999999E-2</v>
      </c>
      <c r="AT163" s="22">
        <v>153</v>
      </c>
      <c r="AU163" s="22">
        <v>1.0788</v>
      </c>
      <c r="AV163">
        <f t="shared" si="32"/>
        <v>17.0471</v>
      </c>
      <c r="AW163">
        <f t="shared" si="33"/>
        <v>18.403367276000001</v>
      </c>
      <c r="AX163" s="9"/>
      <c r="AY163" s="22">
        <v>0.67047100000000004</v>
      </c>
      <c r="AZ163" s="22">
        <v>423.16500000000002</v>
      </c>
      <c r="BA163" s="22">
        <v>-1.7141699999999999E-2</v>
      </c>
      <c r="BB163" s="22">
        <v>153</v>
      </c>
      <c r="BC163" s="22">
        <v>0.66979999999999995</v>
      </c>
      <c r="BD163">
        <f t="shared" si="34"/>
        <v>17.1417</v>
      </c>
      <c r="BE163">
        <f t="shared" si="35"/>
        <v>11.493012740700001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65.104799999999997</v>
      </c>
      <c r="I164" s="22">
        <v>-1.70685E-2</v>
      </c>
      <c r="J164" s="22">
        <v>154</v>
      </c>
      <c r="K164" s="22">
        <v>1.0732999999999999</v>
      </c>
      <c r="L164">
        <f t="shared" si="24"/>
        <v>17.0685</v>
      </c>
      <c r="M164">
        <f t="shared" si="25"/>
        <v>18.34044462</v>
      </c>
      <c r="N164" s="9"/>
      <c r="O164" s="22">
        <v>0.67550699999999997</v>
      </c>
      <c r="P164" s="22">
        <v>151.60300000000001</v>
      </c>
      <c r="Q164" s="22">
        <v>-1.7160000000000002E-2</v>
      </c>
      <c r="R164" s="22">
        <v>154</v>
      </c>
      <c r="S164" s="22">
        <v>0.67474400000000001</v>
      </c>
      <c r="T164">
        <f t="shared" si="26"/>
        <v>17.16</v>
      </c>
      <c r="U164">
        <f t="shared" si="27"/>
        <v>11.591700119999999</v>
      </c>
      <c r="X164" s="9"/>
      <c r="Y164" s="22">
        <v>1.0745199999999999</v>
      </c>
      <c r="Z164" s="22">
        <v>221.34200000000001</v>
      </c>
      <c r="AA164" s="22">
        <v>-1.7047099999999999E-2</v>
      </c>
      <c r="AB164" s="22">
        <v>154</v>
      </c>
      <c r="AC164" s="22">
        <v>1.0732999999999999</v>
      </c>
      <c r="AD164">
        <f t="shared" si="28"/>
        <v>17.0471</v>
      </c>
      <c r="AE164">
        <f t="shared" si="29"/>
        <v>18.317449891999999</v>
      </c>
      <c r="AF164" s="9"/>
      <c r="AG164" s="22">
        <v>0.67550699999999997</v>
      </c>
      <c r="AH164" s="22">
        <v>321.69400000000002</v>
      </c>
      <c r="AI164" s="22">
        <v>-1.7102099999999999E-2</v>
      </c>
      <c r="AJ164" s="22">
        <v>154</v>
      </c>
      <c r="AK164" s="22">
        <v>0.67474400000000001</v>
      </c>
      <c r="AL164">
        <f t="shared" si="30"/>
        <v>17.1021</v>
      </c>
      <c r="AM164">
        <f t="shared" si="31"/>
        <v>11.552588264699999</v>
      </c>
      <c r="AP164" s="9"/>
      <c r="AQ164" s="22">
        <v>1.0745199999999999</v>
      </c>
      <c r="AR164" s="22">
        <v>369.65800000000002</v>
      </c>
      <c r="AS164" s="22">
        <v>-1.70563E-2</v>
      </c>
      <c r="AT164" s="22">
        <v>154</v>
      </c>
      <c r="AU164" s="22">
        <v>1.07361</v>
      </c>
      <c r="AV164">
        <f t="shared" si="32"/>
        <v>17.0563</v>
      </c>
      <c r="AW164">
        <f t="shared" si="33"/>
        <v>18.327335475999998</v>
      </c>
      <c r="AX164" s="9"/>
      <c r="AY164" s="22">
        <v>0.67550699999999997</v>
      </c>
      <c r="AZ164" s="22">
        <v>423.26600000000002</v>
      </c>
      <c r="BA164" s="22">
        <v>-1.7141699999999999E-2</v>
      </c>
      <c r="BB164" s="22">
        <v>154</v>
      </c>
      <c r="BC164" s="22">
        <v>0.67474400000000001</v>
      </c>
      <c r="BD164">
        <f t="shared" si="34"/>
        <v>17.1417</v>
      </c>
      <c r="BE164">
        <f t="shared" si="35"/>
        <v>11.5793383419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65.205500000000001</v>
      </c>
      <c r="I165" s="22">
        <v>-1.7080700000000001E-2</v>
      </c>
      <c r="J165" s="22">
        <v>155</v>
      </c>
      <c r="K165" s="22">
        <v>1.06873</v>
      </c>
      <c r="L165">
        <f t="shared" si="24"/>
        <v>17.0807</v>
      </c>
      <c r="M165">
        <f t="shared" si="25"/>
        <v>18.267637843000003</v>
      </c>
      <c r="N165" s="9"/>
      <c r="O165" s="22">
        <v>0.68054199999999998</v>
      </c>
      <c r="P165" s="22">
        <v>151.70400000000001</v>
      </c>
      <c r="Q165" s="22">
        <v>-1.71661E-2</v>
      </c>
      <c r="R165" s="22">
        <v>155</v>
      </c>
      <c r="S165" s="22">
        <v>0.67977900000000002</v>
      </c>
      <c r="T165">
        <f t="shared" si="26"/>
        <v>17.1661</v>
      </c>
      <c r="U165">
        <f t="shared" si="27"/>
        <v>11.6822520262</v>
      </c>
      <c r="X165" s="9"/>
      <c r="Y165" s="22">
        <v>1.0694900000000001</v>
      </c>
      <c r="Z165" s="22">
        <v>221.44300000000001</v>
      </c>
      <c r="AA165" s="22">
        <v>-1.7041000000000001E-2</v>
      </c>
      <c r="AB165" s="22">
        <v>155</v>
      </c>
      <c r="AC165" s="22">
        <v>1.06812</v>
      </c>
      <c r="AD165">
        <f t="shared" si="28"/>
        <v>17.041</v>
      </c>
      <c r="AE165">
        <f t="shared" si="29"/>
        <v>18.225179090000001</v>
      </c>
      <c r="AF165" s="9"/>
      <c r="AG165" s="22">
        <v>0.68054199999999998</v>
      </c>
      <c r="AH165" s="22">
        <v>321.79500000000002</v>
      </c>
      <c r="AI165" s="22">
        <v>-1.7102099999999999E-2</v>
      </c>
      <c r="AJ165" s="22">
        <v>155</v>
      </c>
      <c r="AK165" s="22">
        <v>0.67977900000000002</v>
      </c>
      <c r="AL165">
        <f t="shared" si="30"/>
        <v>17.1021</v>
      </c>
      <c r="AM165">
        <f t="shared" si="31"/>
        <v>11.6386973382</v>
      </c>
      <c r="AP165" s="9"/>
      <c r="AQ165" s="22">
        <v>1.0694900000000001</v>
      </c>
      <c r="AR165" s="22">
        <v>369.75799999999998</v>
      </c>
      <c r="AS165" s="22">
        <v>-1.7062399999999998E-2</v>
      </c>
      <c r="AT165" s="22">
        <v>155</v>
      </c>
      <c r="AU165" s="22">
        <v>1.06812</v>
      </c>
      <c r="AV165">
        <f t="shared" si="32"/>
        <v>17.062399999999997</v>
      </c>
      <c r="AW165">
        <f t="shared" si="33"/>
        <v>18.248066175999998</v>
      </c>
      <c r="AX165" s="9"/>
      <c r="AY165" s="22">
        <v>0.68054199999999998</v>
      </c>
      <c r="AZ165" s="22">
        <v>423.36599999999999</v>
      </c>
      <c r="BA165" s="22">
        <v>-1.7147800000000001E-2</v>
      </c>
      <c r="BB165" s="22">
        <v>155</v>
      </c>
      <c r="BC165" s="22">
        <v>0.67977900000000002</v>
      </c>
      <c r="BD165">
        <f t="shared" si="34"/>
        <v>17.1478</v>
      </c>
      <c r="BE165">
        <f t="shared" si="35"/>
        <v>11.6697981076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65.306200000000004</v>
      </c>
      <c r="I166" s="22">
        <v>-1.7086799999999999E-2</v>
      </c>
      <c r="J166" s="22">
        <v>156</v>
      </c>
      <c r="K166" s="22">
        <v>1.0632299999999999</v>
      </c>
      <c r="L166">
        <f t="shared" si="24"/>
        <v>17.0868</v>
      </c>
      <c r="M166">
        <f t="shared" si="25"/>
        <v>18.188044259999998</v>
      </c>
      <c r="N166" s="9"/>
      <c r="O166" s="22">
        <v>0.68557699999999999</v>
      </c>
      <c r="P166" s="22">
        <v>151.80500000000001</v>
      </c>
      <c r="Q166" s="22">
        <v>-1.7169199999999999E-2</v>
      </c>
      <c r="R166" s="22">
        <v>156</v>
      </c>
      <c r="S166" s="22">
        <v>0.68502799999999997</v>
      </c>
      <c r="T166">
        <f t="shared" si="26"/>
        <v>17.1692</v>
      </c>
      <c r="U166">
        <f t="shared" si="27"/>
        <v>11.770808628399999</v>
      </c>
      <c r="X166" s="9"/>
      <c r="Y166" s="22">
        <v>1.0644499999999999</v>
      </c>
      <c r="Z166" s="22">
        <v>221.54400000000001</v>
      </c>
      <c r="AA166" s="22">
        <v>-1.7065400000000001E-2</v>
      </c>
      <c r="AB166" s="22">
        <v>156</v>
      </c>
      <c r="AC166" s="22">
        <v>1.0641499999999999</v>
      </c>
      <c r="AD166">
        <f t="shared" si="28"/>
        <v>17.0654</v>
      </c>
      <c r="AE166">
        <f t="shared" si="29"/>
        <v>18.165265029999997</v>
      </c>
      <c r="AF166" s="9"/>
      <c r="AG166" s="22">
        <v>0.68557699999999999</v>
      </c>
      <c r="AH166" s="22">
        <v>321.89499999999998</v>
      </c>
      <c r="AI166" s="22">
        <v>-1.71112E-2</v>
      </c>
      <c r="AJ166" s="22">
        <v>156</v>
      </c>
      <c r="AK166" s="22">
        <v>0.68481400000000003</v>
      </c>
      <c r="AL166">
        <f t="shared" si="30"/>
        <v>17.1112</v>
      </c>
      <c r="AM166">
        <f t="shared" si="31"/>
        <v>11.731045162399999</v>
      </c>
      <c r="AP166" s="9"/>
      <c r="AQ166" s="22">
        <v>1.0644499999999999</v>
      </c>
      <c r="AR166" s="22">
        <v>369.85899999999998</v>
      </c>
      <c r="AS166" s="22">
        <v>-1.7034899999999999E-2</v>
      </c>
      <c r="AT166" s="22">
        <v>156</v>
      </c>
      <c r="AU166" s="22">
        <v>1.0635399999999999</v>
      </c>
      <c r="AV166">
        <f t="shared" si="32"/>
        <v>17.0349</v>
      </c>
      <c r="AW166">
        <f t="shared" si="33"/>
        <v>18.132799304999999</v>
      </c>
      <c r="AX166" s="9"/>
      <c r="AY166" s="22">
        <v>0.68557699999999999</v>
      </c>
      <c r="AZ166" s="22">
        <v>423.46699999999998</v>
      </c>
      <c r="BA166" s="22">
        <v>-1.7147800000000001E-2</v>
      </c>
      <c r="BB166" s="22">
        <v>156</v>
      </c>
      <c r="BC166" s="22">
        <v>0.68478399999999995</v>
      </c>
      <c r="BD166">
        <f t="shared" si="34"/>
        <v>17.1478</v>
      </c>
      <c r="BE166">
        <f t="shared" si="35"/>
        <v>11.756137280600001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65.406999999999996</v>
      </c>
      <c r="I167" s="22">
        <v>-1.7074599999999999E-2</v>
      </c>
      <c r="J167" s="22">
        <v>157</v>
      </c>
      <c r="K167" s="22">
        <v>1.0580400000000001</v>
      </c>
      <c r="L167">
        <f t="shared" si="24"/>
        <v>17.0746</v>
      </c>
      <c r="M167">
        <f t="shared" si="25"/>
        <v>18.089172732000002</v>
      </c>
      <c r="N167" s="9"/>
      <c r="O167" s="22">
        <v>0.69061300000000003</v>
      </c>
      <c r="P167" s="22">
        <v>151.905</v>
      </c>
      <c r="Q167" s="22">
        <v>-1.7169199999999999E-2</v>
      </c>
      <c r="R167" s="22">
        <v>157</v>
      </c>
      <c r="S167" s="22">
        <v>0.68978899999999999</v>
      </c>
      <c r="T167">
        <f t="shared" si="26"/>
        <v>17.1692</v>
      </c>
      <c r="U167">
        <f t="shared" si="27"/>
        <v>11.857272719600001</v>
      </c>
      <c r="X167" s="9"/>
      <c r="Y167" s="22">
        <v>1.05942</v>
      </c>
      <c r="Z167" s="22">
        <v>221.64400000000001</v>
      </c>
      <c r="AA167" s="22">
        <v>-1.70685E-2</v>
      </c>
      <c r="AB167" s="22">
        <v>157</v>
      </c>
      <c r="AC167" s="22">
        <v>1.0583499999999999</v>
      </c>
      <c r="AD167">
        <f t="shared" si="28"/>
        <v>17.0685</v>
      </c>
      <c r="AE167">
        <f t="shared" si="29"/>
        <v>18.08271027</v>
      </c>
      <c r="AF167" s="9"/>
      <c r="AG167" s="22">
        <v>0.69061300000000003</v>
      </c>
      <c r="AH167" s="22">
        <v>321.99599999999998</v>
      </c>
      <c r="AI167" s="22">
        <v>-1.7105100000000002E-2</v>
      </c>
      <c r="AJ167" s="22">
        <v>157</v>
      </c>
      <c r="AK167" s="22">
        <v>0.68981899999999996</v>
      </c>
      <c r="AL167">
        <f t="shared" si="30"/>
        <v>17.1051</v>
      </c>
      <c r="AM167">
        <f t="shared" si="31"/>
        <v>11.813004426300001</v>
      </c>
      <c r="AP167" s="9"/>
      <c r="AQ167" s="22">
        <v>1.05942</v>
      </c>
      <c r="AR167" s="22">
        <v>369.96</v>
      </c>
      <c r="AS167" s="22">
        <v>-1.7053200000000001E-2</v>
      </c>
      <c r="AT167" s="22">
        <v>157</v>
      </c>
      <c r="AU167" s="22">
        <v>1.0580400000000001</v>
      </c>
      <c r="AV167">
        <f t="shared" si="32"/>
        <v>17.0532</v>
      </c>
      <c r="AW167">
        <f t="shared" si="33"/>
        <v>18.066501144</v>
      </c>
      <c r="AX167" s="9"/>
      <c r="AY167" s="22">
        <v>0.69061300000000003</v>
      </c>
      <c r="AZ167" s="22">
        <v>423.56799999999998</v>
      </c>
      <c r="BA167" s="22">
        <v>-1.7135600000000001E-2</v>
      </c>
      <c r="BB167" s="22">
        <v>157</v>
      </c>
      <c r="BC167" s="22">
        <v>0.68991100000000005</v>
      </c>
      <c r="BD167">
        <f t="shared" si="34"/>
        <v>17.1356</v>
      </c>
      <c r="BE167">
        <f t="shared" si="35"/>
        <v>11.834068122800002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65.5077</v>
      </c>
      <c r="I168" s="22">
        <v>-1.70685E-2</v>
      </c>
      <c r="J168" s="22">
        <v>158</v>
      </c>
      <c r="K168" s="22">
        <v>1.0531600000000001</v>
      </c>
      <c r="L168">
        <f t="shared" si="24"/>
        <v>17.0685</v>
      </c>
      <c r="M168">
        <f t="shared" si="25"/>
        <v>17.996685030000002</v>
      </c>
      <c r="N168" s="9"/>
      <c r="O168" s="22">
        <v>0.69564800000000004</v>
      </c>
      <c r="P168" s="22">
        <v>152.006</v>
      </c>
      <c r="Q168" s="22">
        <v>-1.7175300000000001E-2</v>
      </c>
      <c r="R168" s="22">
        <v>158</v>
      </c>
      <c r="S168" s="22">
        <v>0.69488499999999997</v>
      </c>
      <c r="T168">
        <f t="shared" si="26"/>
        <v>17.1753</v>
      </c>
      <c r="U168">
        <f t="shared" si="27"/>
        <v>11.9479630944</v>
      </c>
      <c r="X168" s="9"/>
      <c r="Y168" s="22">
        <v>1.0543800000000001</v>
      </c>
      <c r="Z168" s="22">
        <v>221.745</v>
      </c>
      <c r="AA168" s="22">
        <v>-1.70685E-2</v>
      </c>
      <c r="AB168" s="22">
        <v>158</v>
      </c>
      <c r="AC168" s="22">
        <v>1.0537700000000001</v>
      </c>
      <c r="AD168">
        <f t="shared" si="28"/>
        <v>17.0685</v>
      </c>
      <c r="AE168">
        <f t="shared" si="29"/>
        <v>17.996685030000002</v>
      </c>
      <c r="AF168" s="9"/>
      <c r="AG168" s="22">
        <v>0.69564800000000004</v>
      </c>
      <c r="AH168" s="22">
        <v>322.09699999999998</v>
      </c>
      <c r="AI168" s="22">
        <v>-1.7092900000000001E-2</v>
      </c>
      <c r="AJ168" s="22">
        <v>158</v>
      </c>
      <c r="AK168" s="22">
        <v>0.69509900000000002</v>
      </c>
      <c r="AL168">
        <f t="shared" si="30"/>
        <v>17.0929</v>
      </c>
      <c r="AM168">
        <f t="shared" si="31"/>
        <v>11.890641699200001</v>
      </c>
      <c r="AP168" s="9"/>
      <c r="AQ168" s="22">
        <v>1.0543800000000001</v>
      </c>
      <c r="AR168" s="22">
        <v>370.06099999999998</v>
      </c>
      <c r="AS168" s="22">
        <v>-1.70563E-2</v>
      </c>
      <c r="AT168" s="22">
        <v>158</v>
      </c>
      <c r="AU168" s="22">
        <v>1.0534699999999999</v>
      </c>
      <c r="AV168">
        <f t="shared" si="32"/>
        <v>17.0563</v>
      </c>
      <c r="AW168">
        <f t="shared" si="33"/>
        <v>17.983821594000002</v>
      </c>
      <c r="AX168" s="9"/>
      <c r="AY168" s="22">
        <v>0.69564800000000004</v>
      </c>
      <c r="AZ168" s="22">
        <v>423.66800000000001</v>
      </c>
      <c r="BA168" s="22">
        <v>-1.7135600000000001E-2</v>
      </c>
      <c r="BB168" s="22">
        <v>158</v>
      </c>
      <c r="BC168" s="22">
        <v>0.69506800000000002</v>
      </c>
      <c r="BD168">
        <f t="shared" si="34"/>
        <v>17.1356</v>
      </c>
      <c r="BE168">
        <f t="shared" si="35"/>
        <v>11.9203458688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65.608400000000003</v>
      </c>
      <c r="I169" s="22">
        <v>-1.7077599999999998E-2</v>
      </c>
      <c r="J169" s="22">
        <v>159</v>
      </c>
      <c r="K169" s="22">
        <v>1.0485800000000001</v>
      </c>
      <c r="L169">
        <f t="shared" si="24"/>
        <v>17.077599999999997</v>
      </c>
      <c r="M169">
        <f t="shared" si="25"/>
        <v>17.920379559999997</v>
      </c>
      <c r="N169" s="9"/>
      <c r="O169" s="22">
        <v>0.70068399999999997</v>
      </c>
      <c r="P169" s="22">
        <v>152.107</v>
      </c>
      <c r="Q169" s="22">
        <v>-1.7178300000000001E-2</v>
      </c>
      <c r="R169" s="22">
        <v>159</v>
      </c>
      <c r="S169" s="22">
        <v>0.69986000000000004</v>
      </c>
      <c r="T169">
        <f t="shared" si="26"/>
        <v>17.1783</v>
      </c>
      <c r="U169">
        <f t="shared" si="27"/>
        <v>12.0365599572</v>
      </c>
      <c r="X169" s="9"/>
      <c r="Y169" s="22">
        <v>1.04935</v>
      </c>
      <c r="Z169" s="22">
        <v>221.846</v>
      </c>
      <c r="AA169" s="22">
        <v>-1.7080700000000001E-2</v>
      </c>
      <c r="AB169" s="22">
        <v>159</v>
      </c>
      <c r="AC169" s="22">
        <v>1.0482800000000001</v>
      </c>
      <c r="AD169">
        <f t="shared" si="28"/>
        <v>17.0807</v>
      </c>
      <c r="AE169">
        <f t="shared" si="29"/>
        <v>17.923632545</v>
      </c>
      <c r="AF169" s="9"/>
      <c r="AG169" s="22">
        <v>0.70068399999999997</v>
      </c>
      <c r="AH169" s="22">
        <v>322.19799999999998</v>
      </c>
      <c r="AI169" s="22">
        <v>-1.71112E-2</v>
      </c>
      <c r="AJ169" s="22">
        <v>159</v>
      </c>
      <c r="AK169" s="22">
        <v>0.69989000000000001</v>
      </c>
      <c r="AL169">
        <f t="shared" si="30"/>
        <v>17.1112</v>
      </c>
      <c r="AM169">
        <f t="shared" si="31"/>
        <v>11.9895440608</v>
      </c>
      <c r="AP169" s="9"/>
      <c r="AQ169" s="22">
        <v>1.04935</v>
      </c>
      <c r="AR169" s="22">
        <v>370.161</v>
      </c>
      <c r="AS169" s="22">
        <v>-1.7062399999999998E-2</v>
      </c>
      <c r="AT169" s="22">
        <v>159</v>
      </c>
      <c r="AU169" s="22">
        <v>1.0479700000000001</v>
      </c>
      <c r="AV169">
        <f t="shared" si="32"/>
        <v>17.062399999999997</v>
      </c>
      <c r="AW169">
        <f t="shared" si="33"/>
        <v>17.904429439999998</v>
      </c>
      <c r="AX169" s="9"/>
      <c r="AY169" s="22">
        <v>0.70068399999999997</v>
      </c>
      <c r="AZ169" s="22">
        <v>423.76900000000001</v>
      </c>
      <c r="BA169" s="22">
        <v>-1.71387E-2</v>
      </c>
      <c r="BB169" s="22">
        <v>159</v>
      </c>
      <c r="BC169" s="22">
        <v>0.69992100000000002</v>
      </c>
      <c r="BD169">
        <f t="shared" si="34"/>
        <v>17.1387</v>
      </c>
      <c r="BE169">
        <f t="shared" si="35"/>
        <v>12.0088128708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65.709100000000007</v>
      </c>
      <c r="I170" s="22">
        <v>-1.7074599999999999E-2</v>
      </c>
      <c r="J170" s="22">
        <v>160</v>
      </c>
      <c r="K170" s="22">
        <v>1.0434000000000001</v>
      </c>
      <c r="L170">
        <f t="shared" si="24"/>
        <v>17.0746</v>
      </c>
      <c r="M170">
        <f t="shared" si="25"/>
        <v>17.831175526000003</v>
      </c>
      <c r="N170" s="9"/>
      <c r="O170" s="22">
        <v>0.70571899999999999</v>
      </c>
      <c r="P170" s="22">
        <v>152.20699999999999</v>
      </c>
      <c r="Q170" s="22">
        <v>-1.7169199999999999E-2</v>
      </c>
      <c r="R170" s="22">
        <v>160</v>
      </c>
      <c r="S170" s="22">
        <v>0.70504800000000001</v>
      </c>
      <c r="T170">
        <f t="shared" si="26"/>
        <v>17.1692</v>
      </c>
      <c r="U170">
        <f t="shared" si="27"/>
        <v>12.1166306548</v>
      </c>
      <c r="X170" s="9"/>
      <c r="Y170" s="22">
        <v>1.0443100000000001</v>
      </c>
      <c r="Z170" s="22">
        <v>221.947</v>
      </c>
      <c r="AA170" s="22">
        <v>-1.70715E-2</v>
      </c>
      <c r="AB170" s="22">
        <v>160</v>
      </c>
      <c r="AC170" s="22">
        <v>1.0430900000000001</v>
      </c>
      <c r="AD170">
        <f t="shared" si="28"/>
        <v>17.0715</v>
      </c>
      <c r="AE170">
        <f t="shared" si="29"/>
        <v>17.827938165000003</v>
      </c>
      <c r="AF170" s="9"/>
      <c r="AG170" s="22">
        <v>0.70571899999999999</v>
      </c>
      <c r="AH170" s="22">
        <v>322.298</v>
      </c>
      <c r="AI170" s="22">
        <v>-1.71082E-2</v>
      </c>
      <c r="AJ170" s="22">
        <v>160</v>
      </c>
      <c r="AK170" s="22">
        <v>0.70495600000000003</v>
      </c>
      <c r="AL170">
        <f t="shared" si="30"/>
        <v>17.1082</v>
      </c>
      <c r="AM170">
        <f t="shared" si="31"/>
        <v>12.073581795799999</v>
      </c>
      <c r="AP170" s="9"/>
      <c r="AQ170" s="22">
        <v>1.0443100000000001</v>
      </c>
      <c r="AR170" s="22">
        <v>370.262</v>
      </c>
      <c r="AS170" s="22">
        <v>-1.7065400000000001E-2</v>
      </c>
      <c r="AT170" s="22">
        <v>160</v>
      </c>
      <c r="AU170" s="22">
        <v>1.0430900000000001</v>
      </c>
      <c r="AV170">
        <f t="shared" si="32"/>
        <v>17.0654</v>
      </c>
      <c r="AW170">
        <f t="shared" si="33"/>
        <v>17.821567874000003</v>
      </c>
      <c r="AX170" s="9"/>
      <c r="AY170" s="22">
        <v>0.70571899999999999</v>
      </c>
      <c r="AZ170" s="22">
        <v>423.87</v>
      </c>
      <c r="BA170" s="22">
        <v>-1.71387E-2</v>
      </c>
      <c r="BB170" s="22">
        <v>160</v>
      </c>
      <c r="BC170" s="22">
        <v>0.705017</v>
      </c>
      <c r="BD170">
        <f t="shared" si="34"/>
        <v>17.1387</v>
      </c>
      <c r="BE170">
        <f t="shared" si="35"/>
        <v>12.0951062253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65.809799999999996</v>
      </c>
      <c r="I171" s="22">
        <v>-1.7080700000000001E-2</v>
      </c>
      <c r="J171" s="22">
        <v>161</v>
      </c>
      <c r="K171" s="22">
        <v>1.03851</v>
      </c>
      <c r="L171">
        <f t="shared" si="24"/>
        <v>17.0807</v>
      </c>
      <c r="M171">
        <f t="shared" si="25"/>
        <v>17.751629896000001</v>
      </c>
      <c r="N171" s="9"/>
      <c r="O171" s="22">
        <v>0.710754</v>
      </c>
      <c r="P171" s="22">
        <v>152.30799999999999</v>
      </c>
      <c r="Q171" s="22">
        <v>-1.71661E-2</v>
      </c>
      <c r="R171" s="22">
        <v>161</v>
      </c>
      <c r="S171" s="22">
        <v>0.70996099999999995</v>
      </c>
      <c r="T171">
        <f t="shared" si="26"/>
        <v>17.1661</v>
      </c>
      <c r="U171">
        <f t="shared" si="27"/>
        <v>12.200874239400001</v>
      </c>
      <c r="X171" s="9"/>
      <c r="Y171" s="22">
        <v>1.03928</v>
      </c>
      <c r="Z171" s="22">
        <v>222.047</v>
      </c>
      <c r="AA171" s="22">
        <v>-1.7077599999999998E-2</v>
      </c>
      <c r="AB171" s="22">
        <v>161</v>
      </c>
      <c r="AC171" s="22">
        <v>1.0382100000000001</v>
      </c>
      <c r="AD171">
        <f t="shared" si="28"/>
        <v>17.077599999999997</v>
      </c>
      <c r="AE171">
        <f t="shared" si="29"/>
        <v>17.748408127999998</v>
      </c>
      <c r="AF171" s="9"/>
      <c r="AG171" s="22">
        <v>0.710754</v>
      </c>
      <c r="AH171" s="22">
        <v>322.399</v>
      </c>
      <c r="AI171" s="22">
        <v>-1.7105100000000002E-2</v>
      </c>
      <c r="AJ171" s="22">
        <v>161</v>
      </c>
      <c r="AK171" s="22">
        <v>0.71002200000000004</v>
      </c>
      <c r="AL171">
        <f t="shared" si="30"/>
        <v>17.1051</v>
      </c>
      <c r="AM171">
        <f t="shared" si="31"/>
        <v>12.1575182454</v>
      </c>
      <c r="AP171" s="9"/>
      <c r="AQ171" s="22">
        <v>1.03928</v>
      </c>
      <c r="AR171" s="22">
        <v>370.363</v>
      </c>
      <c r="AS171" s="22">
        <v>-1.7047099999999999E-2</v>
      </c>
      <c r="AT171" s="22">
        <v>161</v>
      </c>
      <c r="AU171" s="22">
        <v>1.0382100000000001</v>
      </c>
      <c r="AV171">
        <f t="shared" si="32"/>
        <v>17.0471</v>
      </c>
      <c r="AW171">
        <f t="shared" si="33"/>
        <v>17.716710087999999</v>
      </c>
      <c r="AX171" s="9"/>
      <c r="AY171" s="22">
        <v>0.710754</v>
      </c>
      <c r="AZ171" s="22">
        <v>423.971</v>
      </c>
      <c r="BA171" s="22">
        <v>-1.71509E-2</v>
      </c>
      <c r="BB171" s="22">
        <v>161</v>
      </c>
      <c r="BC171" s="22">
        <v>0.71005200000000002</v>
      </c>
      <c r="BD171">
        <f t="shared" si="34"/>
        <v>17.1509</v>
      </c>
      <c r="BE171">
        <f t="shared" si="35"/>
        <v>12.190070778599999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65.910499999999999</v>
      </c>
      <c r="I172" s="22">
        <v>-1.7086799999999999E-2</v>
      </c>
      <c r="J172" s="22">
        <v>162</v>
      </c>
      <c r="K172" s="22">
        <v>1.03271</v>
      </c>
      <c r="L172">
        <f t="shared" si="24"/>
        <v>17.0868</v>
      </c>
      <c r="M172">
        <f t="shared" si="25"/>
        <v>17.671852032</v>
      </c>
      <c r="N172" s="9"/>
      <c r="O172" s="22">
        <v>0.71579000000000004</v>
      </c>
      <c r="P172" s="22">
        <v>152.40899999999999</v>
      </c>
      <c r="Q172" s="22">
        <v>-1.7175300000000001E-2</v>
      </c>
      <c r="R172" s="22">
        <v>162</v>
      </c>
      <c r="S172" s="22">
        <v>0.71502699999999997</v>
      </c>
      <c r="T172">
        <f t="shared" si="26"/>
        <v>17.1753</v>
      </c>
      <c r="U172">
        <f t="shared" si="27"/>
        <v>12.293907987000001</v>
      </c>
      <c r="X172" s="9"/>
      <c r="Y172" s="22">
        <v>1.03424</v>
      </c>
      <c r="Z172" s="22">
        <v>222.148</v>
      </c>
      <c r="AA172" s="22">
        <v>-1.7065400000000001E-2</v>
      </c>
      <c r="AB172" s="22">
        <v>162</v>
      </c>
      <c r="AC172" s="22">
        <v>1.03363</v>
      </c>
      <c r="AD172">
        <f t="shared" si="28"/>
        <v>17.0654</v>
      </c>
      <c r="AE172">
        <f t="shared" si="29"/>
        <v>17.649719296000001</v>
      </c>
      <c r="AF172" s="9"/>
      <c r="AG172" s="22">
        <v>0.71579000000000004</v>
      </c>
      <c r="AH172" s="22">
        <v>322.5</v>
      </c>
      <c r="AI172" s="22">
        <v>-1.7095900000000001E-2</v>
      </c>
      <c r="AJ172" s="22">
        <v>162</v>
      </c>
      <c r="AK172" s="22">
        <v>0.71499599999999996</v>
      </c>
      <c r="AL172">
        <f t="shared" si="30"/>
        <v>17.0959</v>
      </c>
      <c r="AM172">
        <f t="shared" si="31"/>
        <v>12.237074261</v>
      </c>
      <c r="AP172" s="9"/>
      <c r="AQ172" s="22">
        <v>1.03424</v>
      </c>
      <c r="AR172" s="22">
        <v>370.46300000000002</v>
      </c>
      <c r="AS172" s="22">
        <v>-1.7062399999999998E-2</v>
      </c>
      <c r="AT172" s="22">
        <v>162</v>
      </c>
      <c r="AU172" s="22">
        <v>1.03302</v>
      </c>
      <c r="AV172">
        <f t="shared" si="32"/>
        <v>17.062399999999997</v>
      </c>
      <c r="AW172">
        <f t="shared" si="33"/>
        <v>17.646616575999996</v>
      </c>
      <c r="AX172" s="9"/>
      <c r="AY172" s="22">
        <v>0.71579000000000004</v>
      </c>
      <c r="AZ172" s="22">
        <v>424.07100000000003</v>
      </c>
      <c r="BA172" s="22">
        <v>-1.7129499999999999E-2</v>
      </c>
      <c r="BB172" s="22">
        <v>162</v>
      </c>
      <c r="BC172" s="22">
        <v>0.71505700000000005</v>
      </c>
      <c r="BD172">
        <f t="shared" si="34"/>
        <v>17.1295</v>
      </c>
      <c r="BE172">
        <f t="shared" si="35"/>
        <v>12.261124805000001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66.011200000000002</v>
      </c>
      <c r="I173" s="22">
        <v>-1.70837E-2</v>
      </c>
      <c r="J173" s="22">
        <v>163</v>
      </c>
      <c r="K173" s="22">
        <v>1.02844</v>
      </c>
      <c r="L173">
        <f t="shared" si="24"/>
        <v>17.0837</v>
      </c>
      <c r="M173">
        <f t="shared" si="25"/>
        <v>17.582714877000001</v>
      </c>
      <c r="N173" s="9"/>
      <c r="O173" s="22">
        <v>0.72082500000000005</v>
      </c>
      <c r="P173" s="22">
        <v>152.51</v>
      </c>
      <c r="Q173" s="22">
        <v>-1.7181399999999999E-2</v>
      </c>
      <c r="R173" s="22">
        <v>163</v>
      </c>
      <c r="S173" s="22">
        <v>0.72012299999999996</v>
      </c>
      <c r="T173">
        <f t="shared" si="26"/>
        <v>17.1814</v>
      </c>
      <c r="U173">
        <f t="shared" si="27"/>
        <v>12.384782655</v>
      </c>
      <c r="X173" s="9"/>
      <c r="Y173" s="22">
        <v>1.02921</v>
      </c>
      <c r="Z173" s="22">
        <v>222.249</v>
      </c>
      <c r="AA173" s="22">
        <v>-1.7062399999999998E-2</v>
      </c>
      <c r="AB173" s="22">
        <v>163</v>
      </c>
      <c r="AC173" s="22">
        <v>1.0281400000000001</v>
      </c>
      <c r="AD173">
        <f t="shared" si="28"/>
        <v>17.062399999999997</v>
      </c>
      <c r="AE173">
        <f t="shared" si="29"/>
        <v>17.560792703999997</v>
      </c>
      <c r="AF173" s="9"/>
      <c r="AG173" s="22">
        <v>0.72082500000000005</v>
      </c>
      <c r="AH173" s="22">
        <v>322.60000000000002</v>
      </c>
      <c r="AI173" s="22">
        <v>-1.7099E-2</v>
      </c>
      <c r="AJ173" s="22">
        <v>163</v>
      </c>
      <c r="AK173" s="22">
        <v>0.72006199999999998</v>
      </c>
      <c r="AL173">
        <f t="shared" si="30"/>
        <v>17.099</v>
      </c>
      <c r="AM173">
        <f t="shared" si="31"/>
        <v>12.325386675000001</v>
      </c>
      <c r="AP173" s="9"/>
      <c r="AQ173" s="22">
        <v>1.02921</v>
      </c>
      <c r="AR173" s="22">
        <v>370.56400000000002</v>
      </c>
      <c r="AS173" s="22">
        <v>-1.70563E-2</v>
      </c>
      <c r="AT173" s="22">
        <v>163</v>
      </c>
      <c r="AU173" s="22">
        <v>1.0281400000000001</v>
      </c>
      <c r="AV173">
        <f t="shared" si="32"/>
        <v>17.0563</v>
      </c>
      <c r="AW173">
        <f t="shared" si="33"/>
        <v>17.554514522999998</v>
      </c>
      <c r="AX173" s="9"/>
      <c r="AY173" s="22">
        <v>0.72082500000000005</v>
      </c>
      <c r="AZ173" s="22">
        <v>424.17200000000003</v>
      </c>
      <c r="BA173" s="22">
        <v>-1.7147800000000001E-2</v>
      </c>
      <c r="BB173" s="22">
        <v>163</v>
      </c>
      <c r="BC173" s="22">
        <v>0.72018400000000005</v>
      </c>
      <c r="BD173">
        <f t="shared" si="34"/>
        <v>17.1478</v>
      </c>
      <c r="BE173">
        <f t="shared" si="35"/>
        <v>12.360562935000001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66.111900000000006</v>
      </c>
      <c r="I174" s="22">
        <v>-1.7099E-2</v>
      </c>
      <c r="J174" s="22">
        <v>164</v>
      </c>
      <c r="K174" s="22">
        <v>1.02356</v>
      </c>
      <c r="L174">
        <f t="shared" si="24"/>
        <v>17.099</v>
      </c>
      <c r="M174">
        <f t="shared" si="25"/>
        <v>17.51228283</v>
      </c>
      <c r="N174" s="9"/>
      <c r="O174" s="22">
        <v>0.72586099999999998</v>
      </c>
      <c r="P174" s="22">
        <v>152.61000000000001</v>
      </c>
      <c r="Q174" s="22">
        <v>-1.7169199999999999E-2</v>
      </c>
      <c r="R174" s="22">
        <v>164</v>
      </c>
      <c r="S174" s="22">
        <v>0.72509800000000002</v>
      </c>
      <c r="T174">
        <f t="shared" si="26"/>
        <v>17.1692</v>
      </c>
      <c r="U174">
        <f t="shared" si="27"/>
        <v>12.4624526812</v>
      </c>
      <c r="X174" s="9"/>
      <c r="Y174" s="22">
        <v>1.02417</v>
      </c>
      <c r="Z174" s="22">
        <v>222.34899999999999</v>
      </c>
      <c r="AA174" s="22">
        <v>-1.7065400000000001E-2</v>
      </c>
      <c r="AB174" s="22">
        <v>164</v>
      </c>
      <c r="AC174" s="22">
        <v>1.02325</v>
      </c>
      <c r="AD174">
        <f t="shared" si="28"/>
        <v>17.0654</v>
      </c>
      <c r="AE174">
        <f t="shared" si="29"/>
        <v>17.477870718000002</v>
      </c>
      <c r="AF174" s="9"/>
      <c r="AG174" s="22">
        <v>0.72586099999999998</v>
      </c>
      <c r="AH174" s="22">
        <v>322.70100000000002</v>
      </c>
      <c r="AI174" s="22">
        <v>-1.71082E-2</v>
      </c>
      <c r="AJ174" s="22">
        <v>164</v>
      </c>
      <c r="AK174" s="22">
        <v>0.725159</v>
      </c>
      <c r="AL174">
        <f t="shared" si="30"/>
        <v>17.1082</v>
      </c>
      <c r="AM174">
        <f t="shared" si="31"/>
        <v>12.418175160200001</v>
      </c>
      <c r="AP174" s="9"/>
      <c r="AQ174" s="22">
        <v>1.02417</v>
      </c>
      <c r="AR174" s="22">
        <v>370.66500000000002</v>
      </c>
      <c r="AS174" s="22">
        <v>-1.70563E-2</v>
      </c>
      <c r="AT174" s="22">
        <v>164</v>
      </c>
      <c r="AU174" s="22">
        <v>1.02295</v>
      </c>
      <c r="AV174">
        <f t="shared" si="32"/>
        <v>17.0563</v>
      </c>
      <c r="AW174">
        <f t="shared" si="33"/>
        <v>17.468550771</v>
      </c>
      <c r="AX174" s="9"/>
      <c r="AY174" s="22">
        <v>0.72586099999999998</v>
      </c>
      <c r="AZ174" s="22">
        <v>424.27300000000002</v>
      </c>
      <c r="BA174" s="22">
        <v>-1.7135600000000001E-2</v>
      </c>
      <c r="BB174" s="22">
        <v>164</v>
      </c>
      <c r="BC174" s="22">
        <v>0.72512799999999999</v>
      </c>
      <c r="BD174">
        <f t="shared" si="34"/>
        <v>17.1356</v>
      </c>
      <c r="BE174">
        <f t="shared" si="35"/>
        <v>12.4380637516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66.212599999999995</v>
      </c>
      <c r="I175" s="22">
        <v>-1.7092900000000001E-2</v>
      </c>
      <c r="J175" s="22">
        <v>165</v>
      </c>
      <c r="K175" s="22">
        <v>1.01776</v>
      </c>
      <c r="L175">
        <f t="shared" si="24"/>
        <v>17.0929</v>
      </c>
      <c r="M175">
        <f t="shared" si="25"/>
        <v>17.419887177000003</v>
      </c>
      <c r="N175" s="9"/>
      <c r="O175" s="22">
        <v>0.73089599999999999</v>
      </c>
      <c r="P175" s="22">
        <v>152.71100000000001</v>
      </c>
      <c r="Q175" s="22">
        <v>-1.7178300000000001E-2</v>
      </c>
      <c r="R175" s="22">
        <v>165</v>
      </c>
      <c r="S175" s="22">
        <v>0.72997999999999996</v>
      </c>
      <c r="T175">
        <f t="shared" si="26"/>
        <v>17.1783</v>
      </c>
      <c r="U175">
        <f t="shared" si="27"/>
        <v>12.555550756800001</v>
      </c>
      <c r="X175" s="9"/>
      <c r="Y175" s="22">
        <v>1.0191300000000001</v>
      </c>
      <c r="Z175" s="22">
        <v>222.45</v>
      </c>
      <c r="AA175" s="22">
        <v>-1.7065400000000001E-2</v>
      </c>
      <c r="AB175" s="22">
        <v>165</v>
      </c>
      <c r="AC175" s="22">
        <v>1.01807</v>
      </c>
      <c r="AD175">
        <f t="shared" si="28"/>
        <v>17.0654</v>
      </c>
      <c r="AE175">
        <f t="shared" si="29"/>
        <v>17.391861102000004</v>
      </c>
      <c r="AF175" s="9"/>
      <c r="AG175" s="22">
        <v>0.73089599999999999</v>
      </c>
      <c r="AH175" s="22">
        <v>322.80200000000002</v>
      </c>
      <c r="AI175" s="22">
        <v>-1.7102099999999999E-2</v>
      </c>
      <c r="AJ175" s="22">
        <v>165</v>
      </c>
      <c r="AK175" s="22">
        <v>0.73031599999999997</v>
      </c>
      <c r="AL175">
        <f t="shared" si="30"/>
        <v>17.1021</v>
      </c>
      <c r="AM175">
        <f t="shared" si="31"/>
        <v>12.4998564816</v>
      </c>
      <c r="AP175" s="9"/>
      <c r="AQ175" s="22">
        <v>1.0191300000000001</v>
      </c>
      <c r="AR175" s="22">
        <v>370.76600000000002</v>
      </c>
      <c r="AS175" s="22">
        <v>-1.70563E-2</v>
      </c>
      <c r="AT175" s="22">
        <v>165</v>
      </c>
      <c r="AU175" s="22">
        <v>1.01776</v>
      </c>
      <c r="AV175">
        <f t="shared" si="32"/>
        <v>17.0563</v>
      </c>
      <c r="AW175">
        <f t="shared" si="33"/>
        <v>17.382587019000002</v>
      </c>
      <c r="AX175" s="9"/>
      <c r="AY175" s="22">
        <v>0.73089599999999999</v>
      </c>
      <c r="AZ175" s="22">
        <v>424.37299999999999</v>
      </c>
      <c r="BA175" s="22">
        <v>-1.71509E-2</v>
      </c>
      <c r="BB175" s="22">
        <v>165</v>
      </c>
      <c r="BC175" s="22">
        <v>0.73016400000000004</v>
      </c>
      <c r="BD175">
        <f t="shared" si="34"/>
        <v>17.1509</v>
      </c>
      <c r="BE175">
        <f t="shared" si="35"/>
        <v>12.5355242064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66.313299999999998</v>
      </c>
      <c r="I176" s="22">
        <v>-1.7099E-2</v>
      </c>
      <c r="J176" s="22">
        <v>166</v>
      </c>
      <c r="K176" s="22">
        <v>1.01257</v>
      </c>
      <c r="L176">
        <f t="shared" si="24"/>
        <v>17.099</v>
      </c>
      <c r="M176">
        <f t="shared" si="25"/>
        <v>17.340095900000001</v>
      </c>
      <c r="N176" s="9"/>
      <c r="O176" s="22">
        <v>0.735931</v>
      </c>
      <c r="P176" s="22">
        <v>152.81200000000001</v>
      </c>
      <c r="Q176" s="22">
        <v>-1.7178300000000001E-2</v>
      </c>
      <c r="R176" s="22">
        <v>166</v>
      </c>
      <c r="S176" s="22">
        <v>0.73519900000000005</v>
      </c>
      <c r="T176">
        <f t="shared" si="26"/>
        <v>17.1783</v>
      </c>
      <c r="U176">
        <f t="shared" si="27"/>
        <v>12.6420434973</v>
      </c>
      <c r="X176" s="9"/>
      <c r="Y176" s="22">
        <v>1.0141</v>
      </c>
      <c r="Z176" s="22">
        <v>222.55099999999999</v>
      </c>
      <c r="AA176" s="22">
        <v>-1.7074599999999999E-2</v>
      </c>
      <c r="AB176" s="22">
        <v>166</v>
      </c>
      <c r="AC176" s="22">
        <v>1.01288</v>
      </c>
      <c r="AD176">
        <f t="shared" si="28"/>
        <v>17.0746</v>
      </c>
      <c r="AE176">
        <f t="shared" si="29"/>
        <v>17.31535186</v>
      </c>
      <c r="AF176" s="9"/>
      <c r="AG176" s="22">
        <v>0.735931</v>
      </c>
      <c r="AH176" s="22">
        <v>322.90300000000002</v>
      </c>
      <c r="AI176" s="22">
        <v>-1.7095900000000001E-2</v>
      </c>
      <c r="AJ176" s="22">
        <v>166</v>
      </c>
      <c r="AK176" s="22">
        <v>0.73513799999999996</v>
      </c>
      <c r="AL176">
        <f t="shared" si="30"/>
        <v>17.0959</v>
      </c>
      <c r="AM176">
        <f t="shared" si="31"/>
        <v>12.5814027829</v>
      </c>
      <c r="AP176" s="9"/>
      <c r="AQ176" s="22">
        <v>1.0141</v>
      </c>
      <c r="AR176" s="22">
        <v>370.86599999999999</v>
      </c>
      <c r="AS176" s="22">
        <v>-1.7062399999999998E-2</v>
      </c>
      <c r="AT176" s="22">
        <v>166</v>
      </c>
      <c r="AU176" s="22">
        <v>1.01318</v>
      </c>
      <c r="AV176">
        <f t="shared" si="32"/>
        <v>17.062399999999997</v>
      </c>
      <c r="AW176">
        <f t="shared" si="33"/>
        <v>17.302979839999995</v>
      </c>
      <c r="AX176" s="9"/>
      <c r="AY176" s="22">
        <v>0.735931</v>
      </c>
      <c r="AZ176" s="22">
        <v>424.47399999999999</v>
      </c>
      <c r="BA176" s="22">
        <v>-1.7135600000000001E-2</v>
      </c>
      <c r="BB176" s="22">
        <v>166</v>
      </c>
      <c r="BC176" s="22">
        <v>0.73510699999999995</v>
      </c>
      <c r="BD176">
        <f t="shared" si="34"/>
        <v>17.1356</v>
      </c>
      <c r="BE176">
        <f t="shared" si="35"/>
        <v>12.6106192436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66.414000000000001</v>
      </c>
      <c r="I177" s="22">
        <v>-1.7099E-2</v>
      </c>
      <c r="J177" s="22">
        <v>167</v>
      </c>
      <c r="K177" s="22">
        <v>1.008</v>
      </c>
      <c r="L177">
        <f t="shared" si="24"/>
        <v>17.099</v>
      </c>
      <c r="M177">
        <f t="shared" si="25"/>
        <v>17.25391694</v>
      </c>
      <c r="N177" s="9"/>
      <c r="O177" s="22">
        <v>0.74096700000000004</v>
      </c>
      <c r="P177" s="22">
        <v>152.91200000000001</v>
      </c>
      <c r="Q177" s="22">
        <v>-1.7169199999999999E-2</v>
      </c>
      <c r="R177" s="22">
        <v>167</v>
      </c>
      <c r="S177" s="22">
        <v>0.73999000000000004</v>
      </c>
      <c r="T177">
        <f t="shared" si="26"/>
        <v>17.1692</v>
      </c>
      <c r="U177">
        <f t="shared" si="27"/>
        <v>12.721810616400001</v>
      </c>
      <c r="X177" s="9"/>
      <c r="Y177" s="22">
        <v>1.0090600000000001</v>
      </c>
      <c r="Z177" s="22">
        <v>222.65199999999999</v>
      </c>
      <c r="AA177" s="22">
        <v>-1.7059299999999999E-2</v>
      </c>
      <c r="AB177" s="22">
        <v>167</v>
      </c>
      <c r="AC177" s="22">
        <v>1.00769</v>
      </c>
      <c r="AD177">
        <f t="shared" si="28"/>
        <v>17.0593</v>
      </c>
      <c r="AE177">
        <f t="shared" si="29"/>
        <v>17.213857258000001</v>
      </c>
      <c r="AF177" s="9"/>
      <c r="AG177" s="22">
        <v>0.74096700000000004</v>
      </c>
      <c r="AH177" s="22">
        <v>323.00299999999999</v>
      </c>
      <c r="AI177" s="22">
        <v>-1.71082E-2</v>
      </c>
      <c r="AJ177" s="22">
        <v>167</v>
      </c>
      <c r="AK177" s="22">
        <v>0.740448</v>
      </c>
      <c r="AL177">
        <f t="shared" si="30"/>
        <v>17.1082</v>
      </c>
      <c r="AM177">
        <f t="shared" si="31"/>
        <v>12.6766116294</v>
      </c>
      <c r="AP177" s="9"/>
      <c r="AQ177" s="22">
        <v>1.0090600000000001</v>
      </c>
      <c r="AR177" s="22">
        <v>370.96699999999998</v>
      </c>
      <c r="AS177" s="22">
        <v>-1.7062399999999998E-2</v>
      </c>
      <c r="AT177" s="22">
        <v>167</v>
      </c>
      <c r="AU177" s="22">
        <v>1.0083</v>
      </c>
      <c r="AV177">
        <f t="shared" si="32"/>
        <v>17.062399999999997</v>
      </c>
      <c r="AW177">
        <f t="shared" si="33"/>
        <v>17.216985343999998</v>
      </c>
      <c r="AX177" s="9"/>
      <c r="AY177" s="22">
        <v>0.74096700000000004</v>
      </c>
      <c r="AZ177" s="22">
        <v>424.57499999999999</v>
      </c>
      <c r="BA177" s="22">
        <v>-1.7132600000000001E-2</v>
      </c>
      <c r="BB177" s="22">
        <v>167</v>
      </c>
      <c r="BC177" s="22">
        <v>0.74011199999999999</v>
      </c>
      <c r="BD177">
        <f t="shared" si="34"/>
        <v>17.1326</v>
      </c>
      <c r="BE177">
        <f t="shared" si="35"/>
        <v>12.694691224200001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66.514700000000005</v>
      </c>
      <c r="I178" s="22">
        <v>-1.7092900000000001E-2</v>
      </c>
      <c r="J178" s="22">
        <v>168</v>
      </c>
      <c r="K178" s="22">
        <v>1.0031099999999999</v>
      </c>
      <c r="L178">
        <f t="shared" si="24"/>
        <v>17.0929</v>
      </c>
      <c r="M178">
        <f t="shared" si="25"/>
        <v>17.161784387000001</v>
      </c>
      <c r="N178" s="9"/>
      <c r="O178" s="22">
        <v>0.74600200000000005</v>
      </c>
      <c r="P178" s="22">
        <v>153.01300000000001</v>
      </c>
      <c r="Q178" s="22">
        <v>-1.7172199999999999E-2</v>
      </c>
      <c r="R178" s="22">
        <v>168</v>
      </c>
      <c r="S178" s="22">
        <v>0.74514800000000003</v>
      </c>
      <c r="T178">
        <f t="shared" si="26"/>
        <v>17.1722</v>
      </c>
      <c r="U178">
        <f t="shared" si="27"/>
        <v>12.8104955444</v>
      </c>
      <c r="X178" s="9"/>
      <c r="Y178" s="22">
        <v>1.00403</v>
      </c>
      <c r="Z178" s="22">
        <v>222.75200000000001</v>
      </c>
      <c r="AA178" s="22">
        <v>-1.70715E-2</v>
      </c>
      <c r="AB178" s="22">
        <v>168</v>
      </c>
      <c r="AC178" s="22">
        <v>1.0024999999999999</v>
      </c>
      <c r="AD178">
        <f t="shared" si="28"/>
        <v>17.0715</v>
      </c>
      <c r="AE178">
        <f t="shared" si="29"/>
        <v>17.140298144999999</v>
      </c>
      <c r="AF178" s="9"/>
      <c r="AG178" s="22">
        <v>0.74600200000000005</v>
      </c>
      <c r="AH178" s="22">
        <v>323.10399999999998</v>
      </c>
      <c r="AI178" s="22">
        <v>-1.7089799999999999E-2</v>
      </c>
      <c r="AJ178" s="22">
        <v>168</v>
      </c>
      <c r="AK178" s="22">
        <v>0.74520900000000001</v>
      </c>
      <c r="AL178">
        <f t="shared" si="30"/>
        <v>17.0898</v>
      </c>
      <c r="AM178">
        <f t="shared" si="31"/>
        <v>12.749024979600001</v>
      </c>
      <c r="AP178" s="9"/>
      <c r="AQ178" s="22">
        <v>1.00403</v>
      </c>
      <c r="AR178" s="22">
        <v>371.06799999999998</v>
      </c>
      <c r="AS178" s="22">
        <v>-1.7062399999999998E-2</v>
      </c>
      <c r="AT178" s="22">
        <v>168</v>
      </c>
      <c r="AU178" s="22">
        <v>1.00281</v>
      </c>
      <c r="AV178">
        <f t="shared" si="32"/>
        <v>17.062399999999997</v>
      </c>
      <c r="AW178">
        <f t="shared" si="33"/>
        <v>17.131161471999995</v>
      </c>
      <c r="AX178" s="9"/>
      <c r="AY178" s="22">
        <v>0.74600200000000005</v>
      </c>
      <c r="AZ178" s="22">
        <v>424.67500000000001</v>
      </c>
      <c r="BA178" s="22">
        <v>-1.7144800000000002E-2</v>
      </c>
      <c r="BB178" s="22">
        <v>168</v>
      </c>
      <c r="BC178" s="22">
        <v>0.74523899999999998</v>
      </c>
      <c r="BD178">
        <f t="shared" si="34"/>
        <v>17.1448</v>
      </c>
      <c r="BE178">
        <f t="shared" si="35"/>
        <v>12.790055089600001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66.615399999999994</v>
      </c>
      <c r="I179" s="22">
        <v>-1.7089799999999999E-2</v>
      </c>
      <c r="J179" s="22">
        <v>169</v>
      </c>
      <c r="K179" s="22">
        <v>0.99761999999999995</v>
      </c>
      <c r="L179">
        <f t="shared" si="24"/>
        <v>17.0898</v>
      </c>
      <c r="M179">
        <f t="shared" si="25"/>
        <v>17.072590571399999</v>
      </c>
      <c r="N179" s="9"/>
      <c r="O179" s="22">
        <v>0.75103799999999998</v>
      </c>
      <c r="P179" s="22">
        <v>153.114</v>
      </c>
      <c r="Q179" s="22">
        <v>-1.7169199999999999E-2</v>
      </c>
      <c r="R179" s="22">
        <v>169</v>
      </c>
      <c r="S179" s="22">
        <v>0.750305</v>
      </c>
      <c r="T179">
        <f t="shared" si="26"/>
        <v>17.1692</v>
      </c>
      <c r="U179">
        <f t="shared" si="27"/>
        <v>12.894721629599999</v>
      </c>
      <c r="X179" s="9"/>
      <c r="Y179" s="22">
        <v>0.99899300000000002</v>
      </c>
      <c r="Z179" s="22">
        <v>222.85300000000001</v>
      </c>
      <c r="AA179" s="22">
        <v>-1.70715E-2</v>
      </c>
      <c r="AB179" s="22">
        <v>169</v>
      </c>
      <c r="AC179" s="22">
        <v>0.99822999999999995</v>
      </c>
      <c r="AD179">
        <f t="shared" si="28"/>
        <v>17.0715</v>
      </c>
      <c r="AE179">
        <f t="shared" si="29"/>
        <v>17.054308999500002</v>
      </c>
      <c r="AF179" s="9"/>
      <c r="AG179" s="22">
        <v>0.75103799999999998</v>
      </c>
      <c r="AH179" s="22">
        <v>323.20499999999998</v>
      </c>
      <c r="AI179" s="22">
        <v>-1.7117299999999998E-2</v>
      </c>
      <c r="AJ179" s="22">
        <v>169</v>
      </c>
      <c r="AK179" s="22">
        <v>0.75021400000000005</v>
      </c>
      <c r="AL179">
        <f t="shared" si="30"/>
        <v>17.1173</v>
      </c>
      <c r="AM179">
        <f t="shared" si="31"/>
        <v>12.8557427574</v>
      </c>
      <c r="AP179" s="9"/>
      <c r="AQ179" s="22">
        <v>0.99899300000000002</v>
      </c>
      <c r="AR179" s="22">
        <v>371.16800000000001</v>
      </c>
      <c r="AS179" s="22">
        <v>-1.7065400000000001E-2</v>
      </c>
      <c r="AT179" s="22">
        <v>169</v>
      </c>
      <c r="AU179" s="22">
        <v>0.99761999999999995</v>
      </c>
      <c r="AV179">
        <f t="shared" si="32"/>
        <v>17.0654</v>
      </c>
      <c r="AW179">
        <f t="shared" si="33"/>
        <v>17.0482151422</v>
      </c>
      <c r="AX179" s="9"/>
      <c r="AY179" s="22">
        <v>0.75103799999999998</v>
      </c>
      <c r="AZ179" s="22">
        <v>424.77600000000001</v>
      </c>
      <c r="BA179" s="22">
        <v>-1.7132600000000001E-2</v>
      </c>
      <c r="BB179" s="22">
        <v>169</v>
      </c>
      <c r="BC179" s="22">
        <v>0.75012199999999996</v>
      </c>
      <c r="BD179">
        <f t="shared" si="34"/>
        <v>17.1326</v>
      </c>
      <c r="BE179">
        <f t="shared" si="35"/>
        <v>12.8672336388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66.716200000000001</v>
      </c>
      <c r="I180" s="22">
        <v>-1.7102099999999999E-2</v>
      </c>
      <c r="J180" s="22">
        <v>170</v>
      </c>
      <c r="K180" s="22">
        <v>0.99304199999999998</v>
      </c>
      <c r="L180">
        <f t="shared" si="24"/>
        <v>17.1021</v>
      </c>
      <c r="M180">
        <f t="shared" si="25"/>
        <v>16.998769111800001</v>
      </c>
      <c r="N180" s="9"/>
      <c r="O180" s="22">
        <v>0.756073</v>
      </c>
      <c r="P180" s="22">
        <v>153.215</v>
      </c>
      <c r="Q180" s="22">
        <v>-1.71661E-2</v>
      </c>
      <c r="R180" s="22">
        <v>170</v>
      </c>
      <c r="S180" s="22">
        <v>0.75500500000000004</v>
      </c>
      <c r="T180">
        <f t="shared" si="26"/>
        <v>17.1661</v>
      </c>
      <c r="U180">
        <f t="shared" si="27"/>
        <v>12.978824725300001</v>
      </c>
      <c r="X180" s="9"/>
      <c r="Y180" s="22">
        <v>0.99395800000000001</v>
      </c>
      <c r="Z180" s="22">
        <v>222.95400000000001</v>
      </c>
      <c r="AA180" s="22">
        <v>-1.70837E-2</v>
      </c>
      <c r="AB180" s="22">
        <v>170</v>
      </c>
      <c r="AC180" s="22">
        <v>0.99304199999999998</v>
      </c>
      <c r="AD180">
        <f t="shared" si="28"/>
        <v>17.0837</v>
      </c>
      <c r="AE180">
        <f t="shared" si="29"/>
        <v>16.980480284599999</v>
      </c>
      <c r="AF180" s="9"/>
      <c r="AG180" s="22">
        <v>0.756073</v>
      </c>
      <c r="AH180" s="22">
        <v>323.30500000000001</v>
      </c>
      <c r="AI180" s="22">
        <v>-1.7089799999999999E-2</v>
      </c>
      <c r="AJ180" s="22">
        <v>170</v>
      </c>
      <c r="AK180" s="22">
        <v>0.75561500000000004</v>
      </c>
      <c r="AL180">
        <f t="shared" si="30"/>
        <v>17.0898</v>
      </c>
      <c r="AM180">
        <f t="shared" si="31"/>
        <v>12.9211363554</v>
      </c>
      <c r="AP180" s="9"/>
      <c r="AQ180" s="22">
        <v>0.99395800000000001</v>
      </c>
      <c r="AR180" s="22">
        <v>371.26900000000001</v>
      </c>
      <c r="AS180" s="22">
        <v>-1.7065400000000001E-2</v>
      </c>
      <c r="AT180" s="22">
        <v>170</v>
      </c>
      <c r="AU180" s="22">
        <v>0.99273699999999998</v>
      </c>
      <c r="AV180">
        <f t="shared" si="32"/>
        <v>17.0654</v>
      </c>
      <c r="AW180">
        <f t="shared" si="33"/>
        <v>16.962290853199999</v>
      </c>
      <c r="AX180" s="9"/>
      <c r="AY180" s="22">
        <v>0.756073</v>
      </c>
      <c r="AZ180" s="22">
        <v>424.87700000000001</v>
      </c>
      <c r="BA180" s="22">
        <v>-1.7144800000000002E-2</v>
      </c>
      <c r="BB180" s="22">
        <v>170</v>
      </c>
      <c r="BC180" s="22">
        <v>0.75500500000000004</v>
      </c>
      <c r="BD180">
        <f t="shared" si="34"/>
        <v>17.1448</v>
      </c>
      <c r="BE180">
        <f t="shared" si="35"/>
        <v>12.9627203704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66.816900000000004</v>
      </c>
      <c r="I181" s="22">
        <v>-1.7102099999999999E-2</v>
      </c>
      <c r="J181" s="22">
        <v>171</v>
      </c>
      <c r="K181" s="22">
        <v>0.98754900000000001</v>
      </c>
      <c r="L181">
        <f t="shared" si="24"/>
        <v>17.1021</v>
      </c>
      <c r="M181">
        <f t="shared" si="25"/>
        <v>16.912642936200001</v>
      </c>
      <c r="N181" s="9"/>
      <c r="O181" s="22">
        <v>0.76110800000000001</v>
      </c>
      <c r="P181" s="22">
        <v>153.315</v>
      </c>
      <c r="Q181" s="22">
        <v>-1.71661E-2</v>
      </c>
      <c r="R181" s="22">
        <v>171</v>
      </c>
      <c r="S181" s="22">
        <v>0.75988800000000001</v>
      </c>
      <c r="T181">
        <f t="shared" si="26"/>
        <v>17.1661</v>
      </c>
      <c r="U181">
        <f t="shared" si="27"/>
        <v>13.065256038799999</v>
      </c>
      <c r="X181" s="9"/>
      <c r="Y181" s="22">
        <v>0.98892199999999997</v>
      </c>
      <c r="Z181" s="22">
        <v>223.054</v>
      </c>
      <c r="AA181" s="22">
        <v>-1.7092900000000001E-2</v>
      </c>
      <c r="AB181" s="22">
        <v>171</v>
      </c>
      <c r="AC181" s="22">
        <v>0.98785400000000001</v>
      </c>
      <c r="AD181">
        <f t="shared" si="28"/>
        <v>17.0929</v>
      </c>
      <c r="AE181">
        <f t="shared" si="29"/>
        <v>16.9035448538</v>
      </c>
      <c r="AF181" s="9"/>
      <c r="AG181" s="22">
        <v>0.76110800000000001</v>
      </c>
      <c r="AH181" s="22">
        <v>323.40600000000001</v>
      </c>
      <c r="AI181" s="22">
        <v>-1.7102099999999999E-2</v>
      </c>
      <c r="AJ181" s="22">
        <v>171</v>
      </c>
      <c r="AK181" s="22">
        <v>0.76049800000000001</v>
      </c>
      <c r="AL181">
        <f t="shared" si="30"/>
        <v>17.1021</v>
      </c>
      <c r="AM181">
        <f t="shared" si="31"/>
        <v>13.016545126800001</v>
      </c>
      <c r="AP181" s="9"/>
      <c r="AQ181" s="22">
        <v>0.98892199999999997</v>
      </c>
      <c r="AR181" s="22">
        <v>371.37</v>
      </c>
      <c r="AS181" s="22">
        <v>-1.7065400000000001E-2</v>
      </c>
      <c r="AT181" s="22">
        <v>171</v>
      </c>
      <c r="AU181" s="22">
        <v>0.98815900000000001</v>
      </c>
      <c r="AV181">
        <f t="shared" si="32"/>
        <v>17.0654</v>
      </c>
      <c r="AW181">
        <f t="shared" si="33"/>
        <v>16.8763494988</v>
      </c>
      <c r="AX181" s="9"/>
      <c r="AY181" s="22">
        <v>0.76110800000000001</v>
      </c>
      <c r="AZ181" s="22">
        <v>424.97800000000001</v>
      </c>
      <c r="BA181" s="22">
        <v>-1.71387E-2</v>
      </c>
      <c r="BB181" s="22">
        <v>171</v>
      </c>
      <c r="BC181" s="22">
        <v>0.76049800000000001</v>
      </c>
      <c r="BD181">
        <f t="shared" si="34"/>
        <v>17.1387</v>
      </c>
      <c r="BE181">
        <f t="shared" si="35"/>
        <v>13.0444016796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66.917599999999993</v>
      </c>
      <c r="I182" s="22">
        <v>-1.7132600000000001E-2</v>
      </c>
      <c r="J182" s="22">
        <v>172</v>
      </c>
      <c r="K182" s="22">
        <v>0.98297100000000004</v>
      </c>
      <c r="L182">
        <f t="shared" si="24"/>
        <v>17.1326</v>
      </c>
      <c r="M182">
        <f t="shared" si="25"/>
        <v>16.8565424162</v>
      </c>
      <c r="N182" s="9"/>
      <c r="O182" s="22">
        <v>0.76614400000000005</v>
      </c>
      <c r="P182" s="22">
        <v>153.416</v>
      </c>
      <c r="Q182" s="22">
        <v>-1.7160000000000002E-2</v>
      </c>
      <c r="R182" s="22">
        <v>172</v>
      </c>
      <c r="S182" s="22">
        <v>0.76507599999999998</v>
      </c>
      <c r="T182">
        <f t="shared" si="26"/>
        <v>17.16</v>
      </c>
      <c r="U182">
        <f t="shared" si="27"/>
        <v>13.147031040000002</v>
      </c>
      <c r="X182" s="9"/>
      <c r="Y182" s="22">
        <v>0.98388699999999996</v>
      </c>
      <c r="Z182" s="22">
        <v>223.155</v>
      </c>
      <c r="AA182" s="22">
        <v>-1.7089799999999999E-2</v>
      </c>
      <c r="AB182" s="22">
        <v>172</v>
      </c>
      <c r="AC182" s="22">
        <v>0.98266600000000004</v>
      </c>
      <c r="AD182">
        <f t="shared" si="28"/>
        <v>17.0898</v>
      </c>
      <c r="AE182">
        <f t="shared" si="29"/>
        <v>16.814432052600001</v>
      </c>
      <c r="AF182" s="9"/>
      <c r="AG182" s="22">
        <v>0.76614400000000005</v>
      </c>
      <c r="AH182" s="22">
        <v>323.50700000000001</v>
      </c>
      <c r="AI182" s="22">
        <v>-1.7089799999999999E-2</v>
      </c>
      <c r="AJ182" s="22">
        <v>172</v>
      </c>
      <c r="AK182" s="22">
        <v>0.76538099999999998</v>
      </c>
      <c r="AL182">
        <f t="shared" si="30"/>
        <v>17.0898</v>
      </c>
      <c r="AM182">
        <f t="shared" si="31"/>
        <v>13.093247731200002</v>
      </c>
      <c r="AP182" s="9"/>
      <c r="AQ182" s="22">
        <v>0.98388699999999996</v>
      </c>
      <c r="AR182" s="22">
        <v>371.47</v>
      </c>
      <c r="AS182" s="22">
        <v>-1.70685E-2</v>
      </c>
      <c r="AT182" s="22">
        <v>172</v>
      </c>
      <c r="AU182" s="22">
        <v>0.98266600000000004</v>
      </c>
      <c r="AV182">
        <f t="shared" si="32"/>
        <v>17.0685</v>
      </c>
      <c r="AW182">
        <f t="shared" si="33"/>
        <v>16.793475259499999</v>
      </c>
      <c r="AX182" s="9"/>
      <c r="AY182" s="22">
        <v>0.76614400000000005</v>
      </c>
      <c r="AZ182" s="22">
        <v>425.07799999999997</v>
      </c>
      <c r="BA182" s="22">
        <v>-1.71387E-2</v>
      </c>
      <c r="BB182" s="22">
        <v>172</v>
      </c>
      <c r="BC182" s="22">
        <v>0.76507599999999998</v>
      </c>
      <c r="BD182">
        <f t="shared" si="34"/>
        <v>17.1387</v>
      </c>
      <c r="BE182">
        <f t="shared" si="35"/>
        <v>13.130712172800001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67.018299999999996</v>
      </c>
      <c r="I183" s="22">
        <v>-1.7117299999999998E-2</v>
      </c>
      <c r="J183" s="22">
        <v>173</v>
      </c>
      <c r="K183" s="22">
        <v>0.97747799999999996</v>
      </c>
      <c r="L183">
        <f t="shared" si="24"/>
        <v>17.1173</v>
      </c>
      <c r="M183">
        <f t="shared" si="25"/>
        <v>16.755286222300001</v>
      </c>
      <c r="N183" s="9"/>
      <c r="O183" s="22">
        <v>0.77117899999999995</v>
      </c>
      <c r="P183" s="22">
        <v>153.517</v>
      </c>
      <c r="Q183" s="22">
        <v>-1.7163100000000001E-2</v>
      </c>
      <c r="R183" s="22">
        <v>173</v>
      </c>
      <c r="S183" s="22">
        <v>0.77026399999999995</v>
      </c>
      <c r="T183">
        <f t="shared" si="26"/>
        <v>17.1631</v>
      </c>
      <c r="U183">
        <f t="shared" si="27"/>
        <v>13.235822294899998</v>
      </c>
      <c r="X183" s="9"/>
      <c r="Y183" s="22">
        <v>0.97885100000000003</v>
      </c>
      <c r="Z183" s="22">
        <v>223.256</v>
      </c>
      <c r="AA183" s="22">
        <v>-1.7092900000000001E-2</v>
      </c>
      <c r="AB183" s="22">
        <v>173</v>
      </c>
      <c r="AC183" s="22">
        <v>0.97808799999999996</v>
      </c>
      <c r="AD183">
        <f t="shared" si="28"/>
        <v>17.0929</v>
      </c>
      <c r="AE183">
        <f t="shared" si="29"/>
        <v>16.731402257900001</v>
      </c>
      <c r="AF183" s="9"/>
      <c r="AG183" s="22">
        <v>0.77117899999999995</v>
      </c>
      <c r="AH183" s="22">
        <v>323.60700000000003</v>
      </c>
      <c r="AI183" s="22">
        <v>-1.7092900000000001E-2</v>
      </c>
      <c r="AJ183" s="22">
        <v>173</v>
      </c>
      <c r="AK183" s="22">
        <v>0.76995800000000003</v>
      </c>
      <c r="AL183">
        <f t="shared" si="30"/>
        <v>17.0929</v>
      </c>
      <c r="AM183">
        <f t="shared" si="31"/>
        <v>13.181685529099999</v>
      </c>
      <c r="AP183" s="9"/>
      <c r="AQ183" s="22">
        <v>0.97885100000000003</v>
      </c>
      <c r="AR183" s="22">
        <v>371.57100000000003</v>
      </c>
      <c r="AS183" s="22">
        <v>-1.7074599999999999E-2</v>
      </c>
      <c r="AT183" s="22">
        <v>173</v>
      </c>
      <c r="AU183" s="22">
        <v>0.97808799999999996</v>
      </c>
      <c r="AV183">
        <f t="shared" si="32"/>
        <v>17.0746</v>
      </c>
      <c r="AW183">
        <f t="shared" si="33"/>
        <v>16.713489284600001</v>
      </c>
      <c r="AX183" s="9"/>
      <c r="AY183" s="22">
        <v>0.77117899999999995</v>
      </c>
      <c r="AZ183" s="22">
        <v>425.17899999999997</v>
      </c>
      <c r="BA183" s="22">
        <v>-1.7147800000000001E-2</v>
      </c>
      <c r="BB183" s="22">
        <v>173</v>
      </c>
      <c r="BC183" s="22">
        <v>0.76995800000000003</v>
      </c>
      <c r="BD183">
        <f t="shared" si="34"/>
        <v>17.1478</v>
      </c>
      <c r="BE183">
        <f t="shared" si="35"/>
        <v>13.224023256199999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67.119</v>
      </c>
      <c r="I184" s="22">
        <v>-1.7126499999999999E-2</v>
      </c>
      <c r="J184" s="22">
        <v>174</v>
      </c>
      <c r="K184" s="22">
        <v>0.97259499999999999</v>
      </c>
      <c r="L184">
        <f t="shared" si="24"/>
        <v>17.1265</v>
      </c>
      <c r="M184">
        <f t="shared" si="25"/>
        <v>16.678059724000001</v>
      </c>
      <c r="N184" s="9"/>
      <c r="O184" s="22">
        <v>0.77621499999999999</v>
      </c>
      <c r="P184" s="22">
        <v>153.61699999999999</v>
      </c>
      <c r="Q184" s="22">
        <v>-1.7169199999999999E-2</v>
      </c>
      <c r="R184" s="22">
        <v>174</v>
      </c>
      <c r="S184" s="22">
        <v>0.775146</v>
      </c>
      <c r="T184">
        <f t="shared" si="26"/>
        <v>17.1692</v>
      </c>
      <c r="U184">
        <f t="shared" si="27"/>
        <v>13.326990578</v>
      </c>
      <c r="X184" s="9"/>
      <c r="Y184" s="22">
        <v>0.97381600000000001</v>
      </c>
      <c r="Z184" s="22">
        <v>223.35599999999999</v>
      </c>
      <c r="AA184" s="22">
        <v>-1.7099E-2</v>
      </c>
      <c r="AB184" s="22">
        <v>174</v>
      </c>
      <c r="AC184" s="22">
        <v>0.97228999999999999</v>
      </c>
      <c r="AD184">
        <f t="shared" si="28"/>
        <v>17.099</v>
      </c>
      <c r="AE184">
        <f t="shared" si="29"/>
        <v>16.651279784</v>
      </c>
      <c r="AF184" s="9"/>
      <c r="AG184" s="22">
        <v>0.77621499999999999</v>
      </c>
      <c r="AH184" s="22">
        <v>323.70800000000003</v>
      </c>
      <c r="AI184" s="22">
        <v>-1.7092900000000001E-2</v>
      </c>
      <c r="AJ184" s="22">
        <v>174</v>
      </c>
      <c r="AK184" s="22">
        <v>0.774841</v>
      </c>
      <c r="AL184">
        <f t="shared" si="30"/>
        <v>17.0929</v>
      </c>
      <c r="AM184">
        <f t="shared" si="31"/>
        <v>13.2677653735</v>
      </c>
      <c r="AP184" s="9"/>
      <c r="AQ184" s="22">
        <v>0.97381600000000001</v>
      </c>
      <c r="AR184" s="22">
        <v>371.67200000000003</v>
      </c>
      <c r="AS184" s="22">
        <v>-1.70715E-2</v>
      </c>
      <c r="AT184" s="22">
        <v>174</v>
      </c>
      <c r="AU184" s="22">
        <v>0.97228999999999999</v>
      </c>
      <c r="AV184">
        <f t="shared" si="32"/>
        <v>17.0715</v>
      </c>
      <c r="AW184">
        <f t="shared" si="33"/>
        <v>16.624499843999999</v>
      </c>
      <c r="AX184" s="9"/>
      <c r="AY184" s="22">
        <v>0.77621499999999999</v>
      </c>
      <c r="AZ184" s="22">
        <v>425.28</v>
      </c>
      <c r="BA184" s="22">
        <v>-1.7147800000000001E-2</v>
      </c>
      <c r="BB184" s="22">
        <v>174</v>
      </c>
      <c r="BC184" s="22">
        <v>0.774841</v>
      </c>
      <c r="BD184">
        <f t="shared" si="34"/>
        <v>17.1478</v>
      </c>
      <c r="BE184">
        <f t="shared" si="35"/>
        <v>13.310379576999999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67.219700000000003</v>
      </c>
      <c r="I185" s="22">
        <v>-1.71082E-2</v>
      </c>
      <c r="J185" s="22">
        <v>175</v>
      </c>
      <c r="K185" s="22">
        <v>0.96740700000000002</v>
      </c>
      <c r="L185">
        <f t="shared" si="24"/>
        <v>17.1082</v>
      </c>
      <c r="M185">
        <f t="shared" si="25"/>
        <v>16.574099104200002</v>
      </c>
      <c r="N185" s="9"/>
      <c r="O185" s="22">
        <v>0.78125</v>
      </c>
      <c r="P185" s="22">
        <v>153.71799999999999</v>
      </c>
      <c r="Q185" s="22">
        <v>-1.7172199999999999E-2</v>
      </c>
      <c r="R185" s="22">
        <v>175</v>
      </c>
      <c r="S185" s="22">
        <v>0.78033399999999997</v>
      </c>
      <c r="T185">
        <f t="shared" si="26"/>
        <v>17.1722</v>
      </c>
      <c r="U185">
        <f t="shared" si="27"/>
        <v>13.41578125</v>
      </c>
      <c r="X185" s="9"/>
      <c r="Y185" s="22">
        <v>0.968781</v>
      </c>
      <c r="Z185" s="22">
        <v>223.45699999999999</v>
      </c>
      <c r="AA185" s="22">
        <v>-1.7114299999999999E-2</v>
      </c>
      <c r="AB185" s="22">
        <v>175</v>
      </c>
      <c r="AC185" s="22">
        <v>0.96801800000000005</v>
      </c>
      <c r="AD185">
        <f t="shared" si="28"/>
        <v>17.1143</v>
      </c>
      <c r="AE185">
        <f t="shared" si="29"/>
        <v>16.5800086683</v>
      </c>
      <c r="AF185" s="9"/>
      <c r="AG185" s="22">
        <v>0.78125</v>
      </c>
      <c r="AH185" s="22">
        <v>323.80900000000003</v>
      </c>
      <c r="AI185" s="22">
        <v>-1.7089799999999999E-2</v>
      </c>
      <c r="AJ185" s="22">
        <v>175</v>
      </c>
      <c r="AK185" s="22">
        <v>0.78033399999999997</v>
      </c>
      <c r="AL185">
        <f t="shared" si="30"/>
        <v>17.0898</v>
      </c>
      <c r="AM185">
        <f t="shared" si="31"/>
        <v>13.35140625</v>
      </c>
      <c r="AP185" s="9"/>
      <c r="AQ185" s="22">
        <v>0.968781</v>
      </c>
      <c r="AR185" s="22">
        <v>371.77300000000002</v>
      </c>
      <c r="AS185" s="22">
        <v>-1.70715E-2</v>
      </c>
      <c r="AT185" s="22">
        <v>175</v>
      </c>
      <c r="AU185" s="22">
        <v>0.96710200000000002</v>
      </c>
      <c r="AV185">
        <f t="shared" si="32"/>
        <v>17.0715</v>
      </c>
      <c r="AW185">
        <f t="shared" si="33"/>
        <v>16.538544841500002</v>
      </c>
      <c r="AX185" s="9"/>
      <c r="AY185" s="22">
        <v>0.78125</v>
      </c>
      <c r="AZ185" s="22">
        <v>425.38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67.320400000000006</v>
      </c>
      <c r="I186" s="22">
        <v>-1.71234E-2</v>
      </c>
      <c r="J186" s="22">
        <v>176</v>
      </c>
      <c r="K186" s="22">
        <v>0.96282999999999996</v>
      </c>
      <c r="L186">
        <f t="shared" si="24"/>
        <v>17.1234</v>
      </c>
      <c r="M186">
        <f t="shared" si="25"/>
        <v>16.502591132999999</v>
      </c>
      <c r="N186" s="9"/>
      <c r="O186" s="22">
        <v>0.78628500000000001</v>
      </c>
      <c r="P186" s="22">
        <v>153.81899999999999</v>
      </c>
      <c r="Q186" s="22">
        <v>-1.7160000000000002E-2</v>
      </c>
      <c r="R186" s="22">
        <v>176</v>
      </c>
      <c r="S186" s="22">
        <v>0.78521700000000005</v>
      </c>
      <c r="T186">
        <f t="shared" si="26"/>
        <v>17.16</v>
      </c>
      <c r="U186">
        <f t="shared" si="27"/>
        <v>13.492650600000001</v>
      </c>
      <c r="X186" s="9"/>
      <c r="Y186" s="22">
        <v>0.96374499999999996</v>
      </c>
      <c r="Z186" s="22">
        <v>223.55799999999999</v>
      </c>
      <c r="AA186" s="22">
        <v>-1.71082E-2</v>
      </c>
      <c r="AB186" s="22">
        <v>176</v>
      </c>
      <c r="AC186" s="22">
        <v>0.96282999999999996</v>
      </c>
      <c r="AD186">
        <f t="shared" si="28"/>
        <v>17.1082</v>
      </c>
      <c r="AE186">
        <f t="shared" si="29"/>
        <v>16.487942209</v>
      </c>
      <c r="AF186" s="9"/>
      <c r="AG186" s="22">
        <v>0.78628500000000001</v>
      </c>
      <c r="AH186" s="22">
        <v>323.91000000000003</v>
      </c>
      <c r="AI186" s="22">
        <v>-1.7102099999999999E-2</v>
      </c>
      <c r="AJ186" s="22">
        <v>176</v>
      </c>
      <c r="AK186" s="22">
        <v>0.78582799999999997</v>
      </c>
      <c r="AL186">
        <f t="shared" si="30"/>
        <v>17.1021</v>
      </c>
      <c r="AM186">
        <f t="shared" si="31"/>
        <v>13.4471246985</v>
      </c>
      <c r="AP186" s="9"/>
      <c r="AQ186" s="22">
        <v>0.96374499999999996</v>
      </c>
      <c r="AR186" s="22">
        <v>371.87299999999999</v>
      </c>
      <c r="AS186" s="22">
        <v>-1.7086799999999999E-2</v>
      </c>
      <c r="AT186" s="22">
        <v>176</v>
      </c>
      <c r="AU186" s="22">
        <v>0.96282999999999996</v>
      </c>
      <c r="AV186">
        <f t="shared" si="32"/>
        <v>17.0868</v>
      </c>
      <c r="AW186">
        <f t="shared" si="33"/>
        <v>16.467318066000001</v>
      </c>
      <c r="AX186" s="9"/>
      <c r="AY186" s="22">
        <v>0.78628500000000001</v>
      </c>
      <c r="AZ186" s="22">
        <v>425.48099999999999</v>
      </c>
      <c r="BA186" s="22">
        <v>-1.7129499999999999E-2</v>
      </c>
      <c r="BB186" s="22">
        <v>176</v>
      </c>
      <c r="BC186" s="22">
        <v>0.78521700000000005</v>
      </c>
      <c r="BD186">
        <f t="shared" si="34"/>
        <v>17.1295</v>
      </c>
      <c r="BE186">
        <f t="shared" si="35"/>
        <v>13.4686689075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67.421099999999996</v>
      </c>
      <c r="I187" s="22">
        <v>-1.7126499999999999E-2</v>
      </c>
      <c r="J187" s="22">
        <v>177</v>
      </c>
      <c r="K187" s="22">
        <v>0.95764199999999999</v>
      </c>
      <c r="L187">
        <f t="shared" si="24"/>
        <v>17.1265</v>
      </c>
      <c r="M187">
        <f t="shared" si="25"/>
        <v>16.419346815000001</v>
      </c>
      <c r="N187" s="9"/>
      <c r="O187" s="22">
        <v>0.79132100000000005</v>
      </c>
      <c r="P187" s="22">
        <v>153.91999999999999</v>
      </c>
      <c r="Q187" s="22">
        <v>-1.7172199999999999E-2</v>
      </c>
      <c r="R187" s="22">
        <v>177</v>
      </c>
      <c r="S187" s="22">
        <v>0.79040500000000002</v>
      </c>
      <c r="T187">
        <f t="shared" si="26"/>
        <v>17.1722</v>
      </c>
      <c r="U187">
        <f t="shared" si="27"/>
        <v>13.588722476200001</v>
      </c>
      <c r="X187" s="9"/>
      <c r="Y187" s="22">
        <v>0.95870999999999995</v>
      </c>
      <c r="Z187" s="22">
        <v>223.65899999999999</v>
      </c>
      <c r="AA187" s="22">
        <v>-1.7099E-2</v>
      </c>
      <c r="AB187" s="22">
        <v>177</v>
      </c>
      <c r="AC187" s="22">
        <v>0.95794699999999999</v>
      </c>
      <c r="AD187">
        <f t="shared" si="28"/>
        <v>17.099</v>
      </c>
      <c r="AE187">
        <f t="shared" si="29"/>
        <v>16.392982289999999</v>
      </c>
      <c r="AF187" s="9"/>
      <c r="AG187" s="22">
        <v>0.79132100000000005</v>
      </c>
      <c r="AH187" s="22">
        <v>324.01</v>
      </c>
      <c r="AI187" s="22">
        <v>-1.7095900000000001E-2</v>
      </c>
      <c r="AJ187" s="22">
        <v>177</v>
      </c>
      <c r="AK187" s="22">
        <v>0.79010000000000002</v>
      </c>
      <c r="AL187">
        <f t="shared" si="30"/>
        <v>17.0959</v>
      </c>
      <c r="AM187">
        <f t="shared" si="31"/>
        <v>13.5283446839</v>
      </c>
      <c r="AP187" s="9"/>
      <c r="AQ187" s="22">
        <v>0.95870999999999995</v>
      </c>
      <c r="AR187" s="22">
        <v>371.97399999999999</v>
      </c>
      <c r="AS187" s="22">
        <v>-1.70837E-2</v>
      </c>
      <c r="AT187" s="22">
        <v>177</v>
      </c>
      <c r="AU187" s="22">
        <v>0.95733599999999996</v>
      </c>
      <c r="AV187">
        <f t="shared" si="32"/>
        <v>17.0837</v>
      </c>
      <c r="AW187">
        <f t="shared" si="33"/>
        <v>16.378314026999998</v>
      </c>
      <c r="AX187" s="9"/>
      <c r="AY187" s="22">
        <v>0.79132100000000005</v>
      </c>
      <c r="AZ187" s="22">
        <v>425.58199999999999</v>
      </c>
      <c r="BA187" s="22">
        <v>-1.7141699999999999E-2</v>
      </c>
      <c r="BB187" s="22">
        <v>177</v>
      </c>
      <c r="BC187" s="22">
        <v>0.78979500000000002</v>
      </c>
      <c r="BD187">
        <f t="shared" si="34"/>
        <v>17.1417</v>
      </c>
      <c r="BE187">
        <f t="shared" si="35"/>
        <v>13.564587185700001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67.521799999999999</v>
      </c>
      <c r="I188" s="22">
        <v>-1.7117299999999998E-2</v>
      </c>
      <c r="J188" s="22">
        <v>178</v>
      </c>
      <c r="K188" s="22">
        <v>0.95245400000000002</v>
      </c>
      <c r="L188">
        <f t="shared" si="24"/>
        <v>17.1173</v>
      </c>
      <c r="M188">
        <f t="shared" si="25"/>
        <v>16.324323960200001</v>
      </c>
      <c r="N188" s="9"/>
      <c r="O188" s="22">
        <v>0.79635599999999995</v>
      </c>
      <c r="P188" s="22">
        <v>154.02000000000001</v>
      </c>
      <c r="Q188" s="22">
        <v>-1.7163100000000001E-2</v>
      </c>
      <c r="R188" s="22">
        <v>178</v>
      </c>
      <c r="S188" s="22">
        <v>0.79589799999999999</v>
      </c>
      <c r="T188">
        <f t="shared" si="26"/>
        <v>17.1631</v>
      </c>
      <c r="U188">
        <f t="shared" si="27"/>
        <v>13.6679376636</v>
      </c>
      <c r="X188" s="9"/>
      <c r="Y188" s="22">
        <v>0.95367400000000002</v>
      </c>
      <c r="Z188" s="22">
        <v>223.75899999999999</v>
      </c>
      <c r="AA188" s="22">
        <v>-1.7114299999999999E-2</v>
      </c>
      <c r="AB188" s="22">
        <v>178</v>
      </c>
      <c r="AC188" s="22">
        <v>0.95336900000000002</v>
      </c>
      <c r="AD188">
        <f t="shared" si="28"/>
        <v>17.1143</v>
      </c>
      <c r="AE188">
        <f t="shared" si="29"/>
        <v>16.3214629382</v>
      </c>
      <c r="AF188" s="9"/>
      <c r="AG188" s="22">
        <v>0.79635599999999995</v>
      </c>
      <c r="AH188" s="22">
        <v>324.11099999999999</v>
      </c>
      <c r="AI188" s="22">
        <v>-1.7092900000000001E-2</v>
      </c>
      <c r="AJ188" s="22">
        <v>178</v>
      </c>
      <c r="AK188" s="22">
        <v>0.79528799999999999</v>
      </c>
      <c r="AL188">
        <f t="shared" si="30"/>
        <v>17.0929</v>
      </c>
      <c r="AM188">
        <f t="shared" si="31"/>
        <v>13.612033472399999</v>
      </c>
      <c r="AP188" s="9"/>
      <c r="AQ188" s="22">
        <v>0.95367400000000002</v>
      </c>
      <c r="AR188" s="22">
        <v>372.07499999999999</v>
      </c>
      <c r="AS188" s="22">
        <v>-1.7074599999999999E-2</v>
      </c>
      <c r="AT188" s="22">
        <v>178</v>
      </c>
      <c r="AU188" s="22">
        <v>0.95245400000000002</v>
      </c>
      <c r="AV188">
        <f t="shared" si="32"/>
        <v>17.0746</v>
      </c>
      <c r="AW188">
        <f t="shared" si="33"/>
        <v>16.283602080400001</v>
      </c>
      <c r="AX188" s="9"/>
      <c r="AY188" s="22">
        <v>0.79635599999999995</v>
      </c>
      <c r="AZ188" s="22">
        <v>425.68299999999999</v>
      </c>
      <c r="BA188" s="22">
        <v>-1.7141699999999999E-2</v>
      </c>
      <c r="BB188" s="22">
        <v>178</v>
      </c>
      <c r="BC188" s="22">
        <v>0.794678</v>
      </c>
      <c r="BD188">
        <f t="shared" si="34"/>
        <v>17.1417</v>
      </c>
      <c r="BE188">
        <f t="shared" si="35"/>
        <v>13.650895645199999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67.622500000000002</v>
      </c>
      <c r="I189" s="22">
        <v>-1.7120400000000001E-2</v>
      </c>
      <c r="J189" s="22">
        <v>179</v>
      </c>
      <c r="K189" s="22">
        <v>0.94787600000000005</v>
      </c>
      <c r="L189">
        <f t="shared" si="24"/>
        <v>17.1204</v>
      </c>
      <c r="M189">
        <f t="shared" si="25"/>
        <v>16.2410791356</v>
      </c>
      <c r="N189" s="9"/>
      <c r="O189" s="22">
        <v>0.80139199999999999</v>
      </c>
      <c r="P189" s="22">
        <v>154.12100000000001</v>
      </c>
      <c r="Q189" s="22">
        <v>-1.7163100000000001E-2</v>
      </c>
      <c r="R189" s="22">
        <v>179</v>
      </c>
      <c r="S189" s="22">
        <v>0.80108599999999996</v>
      </c>
      <c r="T189">
        <f t="shared" si="26"/>
        <v>17.1631</v>
      </c>
      <c r="U189">
        <f t="shared" si="27"/>
        <v>13.7543710352</v>
      </c>
      <c r="X189" s="9"/>
      <c r="Y189" s="22">
        <v>0.94863900000000001</v>
      </c>
      <c r="Z189" s="22">
        <v>223.86</v>
      </c>
      <c r="AA189" s="22">
        <v>-1.7095900000000001E-2</v>
      </c>
      <c r="AB189" s="22">
        <v>179</v>
      </c>
      <c r="AC189" s="22">
        <v>0.94696000000000002</v>
      </c>
      <c r="AD189">
        <f t="shared" si="28"/>
        <v>17.0959</v>
      </c>
      <c r="AE189">
        <f t="shared" si="29"/>
        <v>16.217837480100002</v>
      </c>
      <c r="AF189" s="9"/>
      <c r="AG189" s="22">
        <v>0.80139199999999999</v>
      </c>
      <c r="AH189" s="22">
        <v>324.21199999999999</v>
      </c>
      <c r="AI189" s="22">
        <v>-1.7095900000000001E-2</v>
      </c>
      <c r="AJ189" s="22">
        <v>179</v>
      </c>
      <c r="AK189" s="22">
        <v>0.80017099999999997</v>
      </c>
      <c r="AL189">
        <f t="shared" si="30"/>
        <v>17.0959</v>
      </c>
      <c r="AM189">
        <f t="shared" si="31"/>
        <v>13.7005174928</v>
      </c>
      <c r="AP189" s="9"/>
      <c r="AQ189" s="22">
        <v>0.94863900000000001</v>
      </c>
      <c r="AR189" s="22">
        <v>372.17500000000001</v>
      </c>
      <c r="AS189" s="22">
        <v>-1.7080700000000001E-2</v>
      </c>
      <c r="AT189" s="22">
        <v>179</v>
      </c>
      <c r="AU189" s="22">
        <v>0.94787600000000005</v>
      </c>
      <c r="AV189">
        <f t="shared" si="32"/>
        <v>17.0807</v>
      </c>
      <c r="AW189">
        <f t="shared" si="33"/>
        <v>16.203418167300001</v>
      </c>
      <c r="AX189" s="9"/>
      <c r="AY189" s="22">
        <v>0.80139199999999999</v>
      </c>
      <c r="AZ189" s="22">
        <v>425.78300000000002</v>
      </c>
      <c r="BA189" s="22">
        <v>-1.7135600000000001E-2</v>
      </c>
      <c r="BB189" s="22">
        <v>179</v>
      </c>
      <c r="BC189" s="22">
        <v>0.80047599999999997</v>
      </c>
      <c r="BD189">
        <f t="shared" si="34"/>
        <v>17.1356</v>
      </c>
      <c r="BE189">
        <f t="shared" si="35"/>
        <v>13.7323327552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67.723200000000006</v>
      </c>
      <c r="I190" s="22">
        <v>-1.71234E-2</v>
      </c>
      <c r="J190" s="22">
        <v>180</v>
      </c>
      <c r="K190" s="22">
        <v>0.94268799999999997</v>
      </c>
      <c r="L190">
        <f t="shared" si="24"/>
        <v>17.1234</v>
      </c>
      <c r="M190">
        <f t="shared" si="25"/>
        <v>16.1577087336</v>
      </c>
      <c r="N190" s="9"/>
      <c r="O190" s="22">
        <v>0.806427</v>
      </c>
      <c r="P190" s="22">
        <v>154.22200000000001</v>
      </c>
      <c r="Q190" s="22">
        <v>-1.7169199999999999E-2</v>
      </c>
      <c r="R190" s="22">
        <v>180</v>
      </c>
      <c r="S190" s="22">
        <v>0.80535900000000005</v>
      </c>
      <c r="T190">
        <f t="shared" si="26"/>
        <v>17.1692</v>
      </c>
      <c r="U190">
        <f t="shared" si="27"/>
        <v>13.8457064484</v>
      </c>
      <c r="X190" s="9"/>
      <c r="Y190" s="22">
        <v>0.943604</v>
      </c>
      <c r="Z190" s="22">
        <v>223.96100000000001</v>
      </c>
      <c r="AA190" s="22">
        <v>-1.7099E-2</v>
      </c>
      <c r="AB190" s="22">
        <v>180</v>
      </c>
      <c r="AC190" s="22">
        <v>0.94268799999999997</v>
      </c>
      <c r="AD190">
        <f t="shared" si="28"/>
        <v>17.099</v>
      </c>
      <c r="AE190">
        <f t="shared" si="29"/>
        <v>16.134684795999998</v>
      </c>
      <c r="AF190" s="9"/>
      <c r="AG190" s="22">
        <v>0.806427</v>
      </c>
      <c r="AH190" s="22">
        <v>324.31200000000001</v>
      </c>
      <c r="AI190" s="22">
        <v>-1.7095900000000001E-2</v>
      </c>
      <c r="AJ190" s="22">
        <v>180</v>
      </c>
      <c r="AK190" s="22">
        <v>0.80505400000000005</v>
      </c>
      <c r="AL190">
        <f t="shared" si="30"/>
        <v>17.0959</v>
      </c>
      <c r="AM190">
        <f t="shared" si="31"/>
        <v>13.786595349300001</v>
      </c>
      <c r="AP190" s="9"/>
      <c r="AQ190" s="22">
        <v>0.943604</v>
      </c>
      <c r="AR190" s="22">
        <v>372.27600000000001</v>
      </c>
      <c r="AS190" s="22">
        <v>-1.7089799999999999E-2</v>
      </c>
      <c r="AT190" s="22">
        <v>180</v>
      </c>
      <c r="AU190" s="22">
        <v>0.94268799999999997</v>
      </c>
      <c r="AV190">
        <f t="shared" si="32"/>
        <v>17.0898</v>
      </c>
      <c r="AW190">
        <f t="shared" si="33"/>
        <v>16.1260036392</v>
      </c>
      <c r="AX190" s="9"/>
      <c r="AY190" s="22">
        <v>0.806427</v>
      </c>
      <c r="AZ190" s="22">
        <v>425.88400000000001</v>
      </c>
      <c r="BA190" s="22">
        <v>-1.7135600000000001E-2</v>
      </c>
      <c r="BB190" s="22">
        <v>180</v>
      </c>
      <c r="BC190" s="22">
        <v>0.80596900000000005</v>
      </c>
      <c r="BD190">
        <f t="shared" si="34"/>
        <v>17.1356</v>
      </c>
      <c r="BE190">
        <f t="shared" si="35"/>
        <v>13.8186105012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67.823899999999995</v>
      </c>
      <c r="I191" s="22">
        <v>-1.71234E-2</v>
      </c>
      <c r="J191" s="22">
        <v>181</v>
      </c>
      <c r="K191" s="22">
        <v>0.9375</v>
      </c>
      <c r="L191">
        <f t="shared" si="24"/>
        <v>17.1234</v>
      </c>
      <c r="M191">
        <f t="shared" si="25"/>
        <v>16.071475291199999</v>
      </c>
      <c r="N191" s="9"/>
      <c r="O191" s="22">
        <v>0.81146200000000002</v>
      </c>
      <c r="P191" s="22">
        <v>154.322</v>
      </c>
      <c r="Q191" s="22">
        <v>-1.7169199999999999E-2</v>
      </c>
      <c r="R191" s="22">
        <v>181</v>
      </c>
      <c r="S191" s="22">
        <v>0.81054700000000002</v>
      </c>
      <c r="T191">
        <f t="shared" si="26"/>
        <v>17.1692</v>
      </c>
      <c r="U191">
        <f t="shared" si="27"/>
        <v>13.9321533704</v>
      </c>
      <c r="X191" s="9"/>
      <c r="Y191" s="22">
        <v>0.93856799999999996</v>
      </c>
      <c r="Z191" s="22">
        <v>224.06100000000001</v>
      </c>
      <c r="AA191" s="22">
        <v>-1.7102099999999999E-2</v>
      </c>
      <c r="AB191" s="22">
        <v>181</v>
      </c>
      <c r="AC191" s="22">
        <v>0.93811</v>
      </c>
      <c r="AD191">
        <f t="shared" si="28"/>
        <v>17.1021</v>
      </c>
      <c r="AE191">
        <f t="shared" si="29"/>
        <v>16.051483792799999</v>
      </c>
      <c r="AF191" s="9"/>
      <c r="AG191" s="22">
        <v>0.81146200000000002</v>
      </c>
      <c r="AH191" s="22">
        <v>324.41300000000001</v>
      </c>
      <c r="AI191" s="22">
        <v>-1.7099E-2</v>
      </c>
      <c r="AJ191" s="22">
        <v>181</v>
      </c>
      <c r="AK191" s="22">
        <v>0.81024200000000002</v>
      </c>
      <c r="AL191">
        <f t="shared" si="30"/>
        <v>17.099</v>
      </c>
      <c r="AM191">
        <f t="shared" si="31"/>
        <v>13.875188738</v>
      </c>
      <c r="AP191" s="9"/>
      <c r="AQ191" s="22">
        <v>0.93856799999999996</v>
      </c>
      <c r="AR191" s="22">
        <v>372.37700000000001</v>
      </c>
      <c r="AS191" s="22">
        <v>-1.70837E-2</v>
      </c>
      <c r="AT191" s="22">
        <v>181</v>
      </c>
      <c r="AU191" s="22">
        <v>0.937805</v>
      </c>
      <c r="AV191">
        <f t="shared" si="32"/>
        <v>17.0837</v>
      </c>
      <c r="AW191">
        <f t="shared" si="33"/>
        <v>16.0342141416</v>
      </c>
      <c r="AX191" s="9"/>
      <c r="AY191" s="22">
        <v>0.81146200000000002</v>
      </c>
      <c r="AZ191" s="22">
        <v>425.98500000000001</v>
      </c>
      <c r="BA191" s="22">
        <v>-1.7132600000000001E-2</v>
      </c>
      <c r="BB191" s="22">
        <v>181</v>
      </c>
      <c r="BC191" s="22">
        <v>0.81085200000000002</v>
      </c>
      <c r="BD191">
        <f t="shared" si="34"/>
        <v>17.1326</v>
      </c>
      <c r="BE191">
        <f t="shared" si="35"/>
        <v>13.9024538612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67.924700000000001</v>
      </c>
      <c r="I192" s="22">
        <v>-1.71234E-2</v>
      </c>
      <c r="J192" s="22">
        <v>182</v>
      </c>
      <c r="K192" s="22">
        <v>0.93261700000000003</v>
      </c>
      <c r="L192">
        <f t="shared" si="24"/>
        <v>17.1234</v>
      </c>
      <c r="M192">
        <f t="shared" si="25"/>
        <v>15.985258972199999</v>
      </c>
      <c r="N192" s="9"/>
      <c r="O192" s="22">
        <v>0.81649799999999995</v>
      </c>
      <c r="P192" s="22">
        <v>154.423</v>
      </c>
      <c r="Q192" s="22">
        <v>-1.71661E-2</v>
      </c>
      <c r="R192" s="22">
        <v>182</v>
      </c>
      <c r="S192" s="22">
        <v>0.81542999999999999</v>
      </c>
      <c r="T192">
        <f t="shared" si="26"/>
        <v>17.1661</v>
      </c>
      <c r="U192">
        <f t="shared" si="27"/>
        <v>14.016086317799999</v>
      </c>
      <c r="X192" s="9"/>
      <c r="Y192" s="22">
        <v>0.93353299999999995</v>
      </c>
      <c r="Z192" s="22">
        <v>224.16200000000001</v>
      </c>
      <c r="AA192" s="22">
        <v>-1.7092900000000001E-2</v>
      </c>
      <c r="AB192" s="22">
        <v>182</v>
      </c>
      <c r="AC192" s="22">
        <v>0.93292200000000003</v>
      </c>
      <c r="AD192">
        <f t="shared" si="28"/>
        <v>17.0929</v>
      </c>
      <c r="AE192">
        <f t="shared" si="29"/>
        <v>15.956786215699999</v>
      </c>
      <c r="AF192" s="9"/>
      <c r="AG192" s="22">
        <v>0.81649799999999995</v>
      </c>
      <c r="AH192" s="22">
        <v>324.51400000000001</v>
      </c>
      <c r="AI192" s="22">
        <v>-1.7086799999999999E-2</v>
      </c>
      <c r="AJ192" s="22">
        <v>182</v>
      </c>
      <c r="AK192" s="22">
        <v>0.81573499999999999</v>
      </c>
      <c r="AL192">
        <f t="shared" si="30"/>
        <v>17.0868</v>
      </c>
      <c r="AM192">
        <f t="shared" si="31"/>
        <v>13.951338026399998</v>
      </c>
      <c r="AP192" s="9"/>
      <c r="AQ192" s="22">
        <v>0.93353299999999995</v>
      </c>
      <c r="AR192" s="22">
        <v>372.47800000000001</v>
      </c>
      <c r="AS192" s="22">
        <v>-1.7077599999999998E-2</v>
      </c>
      <c r="AT192" s="22">
        <v>182</v>
      </c>
      <c r="AU192" s="22">
        <v>0.93292200000000003</v>
      </c>
      <c r="AV192">
        <f t="shared" si="32"/>
        <v>17.077599999999997</v>
      </c>
      <c r="AW192">
        <f t="shared" si="33"/>
        <v>15.942503160799996</v>
      </c>
      <c r="AX192" s="9"/>
      <c r="AY192" s="22">
        <v>0.81649799999999995</v>
      </c>
      <c r="AZ192" s="22">
        <v>426.08499999999998</v>
      </c>
      <c r="BA192" s="22">
        <v>-1.7147800000000001E-2</v>
      </c>
      <c r="BB192" s="22">
        <v>182</v>
      </c>
      <c r="BC192" s="22">
        <v>0.81573499999999999</v>
      </c>
      <c r="BD192">
        <f t="shared" si="34"/>
        <v>17.1478</v>
      </c>
      <c r="BE192">
        <f t="shared" si="35"/>
        <v>14.0011444044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68.025400000000005</v>
      </c>
      <c r="I193" s="22">
        <v>-1.7126499999999999E-2</v>
      </c>
      <c r="J193" s="22">
        <v>183</v>
      </c>
      <c r="K193" s="22">
        <v>0.92803999999999998</v>
      </c>
      <c r="L193">
        <f t="shared" si="24"/>
        <v>17.1265</v>
      </c>
      <c r="M193">
        <f t="shared" si="25"/>
        <v>15.9019038705</v>
      </c>
      <c r="N193" s="9"/>
      <c r="O193" s="22">
        <v>0.82153299999999996</v>
      </c>
      <c r="P193" s="22">
        <v>154.524</v>
      </c>
      <c r="Q193" s="22">
        <v>-1.7175300000000001E-2</v>
      </c>
      <c r="R193" s="22">
        <v>183</v>
      </c>
      <c r="S193" s="22">
        <v>0.82000700000000004</v>
      </c>
      <c r="T193">
        <f t="shared" si="26"/>
        <v>17.1753</v>
      </c>
      <c r="U193">
        <f t="shared" si="27"/>
        <v>14.110075734899999</v>
      </c>
      <c r="X193" s="9"/>
      <c r="Y193" s="22">
        <v>0.92849700000000002</v>
      </c>
      <c r="Z193" s="22">
        <v>224.26300000000001</v>
      </c>
      <c r="AA193" s="22">
        <v>-1.7095900000000001E-2</v>
      </c>
      <c r="AB193" s="22">
        <v>183</v>
      </c>
      <c r="AC193" s="22">
        <v>0.92773399999999995</v>
      </c>
      <c r="AD193">
        <f t="shared" si="28"/>
        <v>17.0959</v>
      </c>
      <c r="AE193">
        <f t="shared" si="29"/>
        <v>15.8734918623</v>
      </c>
      <c r="AF193" s="9"/>
      <c r="AG193" s="22">
        <v>0.82153299999999996</v>
      </c>
      <c r="AH193" s="22">
        <v>324.61500000000001</v>
      </c>
      <c r="AI193" s="22">
        <v>-1.7099E-2</v>
      </c>
      <c r="AJ193" s="22">
        <v>183</v>
      </c>
      <c r="AK193" s="22">
        <v>0.82092299999999996</v>
      </c>
      <c r="AL193">
        <f t="shared" si="30"/>
        <v>17.099</v>
      </c>
      <c r="AM193">
        <f t="shared" si="31"/>
        <v>14.047392767</v>
      </c>
      <c r="AP193" s="9"/>
      <c r="AQ193" s="22">
        <v>0.92849700000000002</v>
      </c>
      <c r="AR193" s="22">
        <v>372.57799999999997</v>
      </c>
      <c r="AS193" s="22">
        <v>-1.7089799999999999E-2</v>
      </c>
      <c r="AT193" s="22">
        <v>183</v>
      </c>
      <c r="AU193" s="22">
        <v>0.92742899999999995</v>
      </c>
      <c r="AV193">
        <f t="shared" si="32"/>
        <v>17.0898</v>
      </c>
      <c r="AW193">
        <f t="shared" si="33"/>
        <v>15.8678280306</v>
      </c>
      <c r="AX193" s="9"/>
      <c r="AY193" s="22">
        <v>0.82153299999999996</v>
      </c>
      <c r="AZ193" s="22">
        <v>426.18599999999998</v>
      </c>
      <c r="BA193" s="22">
        <v>-1.7126499999999999E-2</v>
      </c>
      <c r="BB193" s="22">
        <v>183</v>
      </c>
      <c r="BC193" s="22">
        <v>0.82061799999999996</v>
      </c>
      <c r="BD193">
        <f t="shared" si="34"/>
        <v>17.1265</v>
      </c>
      <c r="BE193">
        <f t="shared" si="35"/>
        <v>14.0699849245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68.126099999999994</v>
      </c>
      <c r="I194" s="22">
        <v>-1.71082E-2</v>
      </c>
      <c r="J194" s="22">
        <v>184</v>
      </c>
      <c r="K194" s="22">
        <v>0.92224099999999998</v>
      </c>
      <c r="L194">
        <f t="shared" si="24"/>
        <v>17.1082</v>
      </c>
      <c r="M194">
        <f t="shared" si="25"/>
        <v>15.7987725884</v>
      </c>
      <c r="N194" s="9"/>
      <c r="O194" s="22">
        <v>0.826569</v>
      </c>
      <c r="P194" s="22">
        <v>154.624</v>
      </c>
      <c r="Q194" s="22">
        <v>-1.71661E-2</v>
      </c>
      <c r="R194" s="22">
        <v>184</v>
      </c>
      <c r="S194" s="22">
        <v>0.82580600000000004</v>
      </c>
      <c r="T194">
        <f t="shared" si="26"/>
        <v>17.1661</v>
      </c>
      <c r="U194">
        <f t="shared" si="27"/>
        <v>14.188966110900001</v>
      </c>
      <c r="X194" s="9"/>
      <c r="Y194" s="22">
        <v>0.92346200000000001</v>
      </c>
      <c r="Z194" s="22">
        <v>224.364</v>
      </c>
      <c r="AA194" s="22">
        <v>-1.7102099999999999E-2</v>
      </c>
      <c r="AB194" s="22">
        <v>184</v>
      </c>
      <c r="AC194" s="22">
        <v>0.92254599999999998</v>
      </c>
      <c r="AD194">
        <f t="shared" si="28"/>
        <v>17.1021</v>
      </c>
      <c r="AE194">
        <f t="shared" si="29"/>
        <v>15.7931394702</v>
      </c>
      <c r="AF194" s="9"/>
      <c r="AG194" s="22">
        <v>0.826569</v>
      </c>
      <c r="AH194" s="22">
        <v>324.71499999999997</v>
      </c>
      <c r="AI194" s="22">
        <v>-1.7086799999999999E-2</v>
      </c>
      <c r="AJ194" s="22">
        <v>184</v>
      </c>
      <c r="AK194" s="22">
        <v>0.82550000000000001</v>
      </c>
      <c r="AL194">
        <f t="shared" si="30"/>
        <v>17.0868</v>
      </c>
      <c r="AM194">
        <f t="shared" si="31"/>
        <v>14.1234191892</v>
      </c>
      <c r="AP194" s="9"/>
      <c r="AQ194" s="22">
        <v>0.92346200000000001</v>
      </c>
      <c r="AR194" s="22">
        <v>372.67899999999997</v>
      </c>
      <c r="AS194" s="22">
        <v>-1.7092900000000001E-2</v>
      </c>
      <c r="AT194" s="22">
        <v>184</v>
      </c>
      <c r="AU194" s="22">
        <v>0.92224099999999998</v>
      </c>
      <c r="AV194">
        <f t="shared" si="32"/>
        <v>17.0929</v>
      </c>
      <c r="AW194">
        <f t="shared" si="33"/>
        <v>15.784643619800001</v>
      </c>
      <c r="AX194" s="9"/>
      <c r="AY194" s="22">
        <v>0.826569</v>
      </c>
      <c r="AZ194" s="22">
        <v>426.28699999999998</v>
      </c>
      <c r="BA194" s="22">
        <v>-1.7135600000000001E-2</v>
      </c>
      <c r="BB194" s="22">
        <v>184</v>
      </c>
      <c r="BC194" s="22">
        <v>0.82550000000000001</v>
      </c>
      <c r="BD194">
        <f t="shared" si="34"/>
        <v>17.1356</v>
      </c>
      <c r="BE194">
        <f t="shared" si="35"/>
        <v>14.163755756400001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68.226799999999997</v>
      </c>
      <c r="I195" s="22">
        <v>-1.7135600000000001E-2</v>
      </c>
      <c r="J195" s="22">
        <v>185</v>
      </c>
      <c r="K195" s="22">
        <v>0.91735800000000001</v>
      </c>
      <c r="L195">
        <f t="shared" si="24"/>
        <v>17.1356</v>
      </c>
      <c r="M195">
        <f t="shared" si="25"/>
        <v>15.7377977012</v>
      </c>
      <c r="N195" s="9"/>
      <c r="O195" s="22">
        <v>0.83160400000000001</v>
      </c>
      <c r="P195" s="22">
        <v>154.72499999999999</v>
      </c>
      <c r="Q195" s="22">
        <v>-1.71661E-2</v>
      </c>
      <c r="R195" s="22">
        <v>185</v>
      </c>
      <c r="S195" s="22">
        <v>0.83068799999999998</v>
      </c>
      <c r="T195">
        <f t="shared" si="26"/>
        <v>17.1661</v>
      </c>
      <c r="U195">
        <f t="shared" si="27"/>
        <v>14.275397424399999</v>
      </c>
      <c r="X195" s="9"/>
      <c r="Y195" s="22">
        <v>0.91842699999999999</v>
      </c>
      <c r="Z195" s="22">
        <v>224.464</v>
      </c>
      <c r="AA195" s="22">
        <v>-1.71112E-2</v>
      </c>
      <c r="AB195" s="22">
        <v>185</v>
      </c>
      <c r="AC195" s="22">
        <v>0.91735800000000001</v>
      </c>
      <c r="AD195">
        <f t="shared" si="28"/>
        <v>17.1112</v>
      </c>
      <c r="AE195">
        <f t="shared" si="29"/>
        <v>15.715388082400001</v>
      </c>
      <c r="AF195" s="9"/>
      <c r="AG195" s="22">
        <v>0.83160400000000001</v>
      </c>
      <c r="AH195" s="22">
        <v>324.81599999999997</v>
      </c>
      <c r="AI195" s="22">
        <v>-1.7102099999999999E-2</v>
      </c>
      <c r="AJ195" s="22">
        <v>185</v>
      </c>
      <c r="AK195" s="22">
        <v>0.83068799999999998</v>
      </c>
      <c r="AL195">
        <f t="shared" si="30"/>
        <v>17.1021</v>
      </c>
      <c r="AM195">
        <f t="shared" si="31"/>
        <v>14.2221747684</v>
      </c>
      <c r="AP195" s="9"/>
      <c r="AQ195" s="22">
        <v>0.91842699999999999</v>
      </c>
      <c r="AR195" s="22">
        <v>372.78</v>
      </c>
      <c r="AS195" s="22">
        <v>-1.7092900000000001E-2</v>
      </c>
      <c r="AT195" s="22">
        <v>185</v>
      </c>
      <c r="AU195" s="22">
        <v>0.91735800000000001</v>
      </c>
      <c r="AV195">
        <f t="shared" si="32"/>
        <v>17.0929</v>
      </c>
      <c r="AW195">
        <f t="shared" si="33"/>
        <v>15.698580868300001</v>
      </c>
      <c r="AX195" s="9"/>
      <c r="AY195" s="22">
        <v>0.83160400000000001</v>
      </c>
      <c r="AZ195" s="22">
        <v>426.38799999999998</v>
      </c>
      <c r="BA195" s="22">
        <v>-1.7135600000000001E-2</v>
      </c>
      <c r="BB195" s="22">
        <v>185</v>
      </c>
      <c r="BC195" s="22">
        <v>0.83160400000000001</v>
      </c>
      <c r="BD195">
        <f t="shared" si="34"/>
        <v>17.1356</v>
      </c>
      <c r="BE195">
        <f t="shared" si="35"/>
        <v>14.250033502400001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68.327500000000001</v>
      </c>
      <c r="I196" s="22">
        <v>-1.7120400000000001E-2</v>
      </c>
      <c r="J196" s="22">
        <v>186</v>
      </c>
      <c r="K196" s="22">
        <v>0.91217000000000004</v>
      </c>
      <c r="L196">
        <f t="shared" si="24"/>
        <v>17.1204</v>
      </c>
      <c r="M196">
        <f t="shared" si="25"/>
        <v>15.637619276399999</v>
      </c>
      <c r="N196" s="9"/>
      <c r="O196" s="22">
        <v>0.83663900000000002</v>
      </c>
      <c r="P196" s="22">
        <v>154.82599999999999</v>
      </c>
      <c r="Q196" s="22">
        <v>-1.7163100000000001E-2</v>
      </c>
      <c r="R196" s="22">
        <v>186</v>
      </c>
      <c r="S196" s="22">
        <v>0.83557099999999995</v>
      </c>
      <c r="T196">
        <f t="shared" si="26"/>
        <v>17.1631</v>
      </c>
      <c r="U196">
        <f t="shared" si="27"/>
        <v>14.3593188209</v>
      </c>
      <c r="X196" s="9"/>
      <c r="Y196" s="22">
        <v>0.91339099999999995</v>
      </c>
      <c r="Z196" s="22">
        <v>224.565</v>
      </c>
      <c r="AA196" s="22">
        <v>-1.7099E-2</v>
      </c>
      <c r="AB196" s="22">
        <v>186</v>
      </c>
      <c r="AC196" s="22">
        <v>0.91186500000000004</v>
      </c>
      <c r="AD196">
        <f t="shared" si="28"/>
        <v>17.099</v>
      </c>
      <c r="AE196">
        <f t="shared" si="29"/>
        <v>15.618072709</v>
      </c>
      <c r="AF196" s="9"/>
      <c r="AG196" s="22">
        <v>0.83663900000000002</v>
      </c>
      <c r="AH196" s="22">
        <v>324.91699999999997</v>
      </c>
      <c r="AI196" s="22">
        <v>-1.7095900000000001E-2</v>
      </c>
      <c r="AJ196" s="22">
        <v>186</v>
      </c>
      <c r="AK196" s="22">
        <v>0.83557099999999995</v>
      </c>
      <c r="AL196">
        <f t="shared" si="30"/>
        <v>17.0959</v>
      </c>
      <c r="AM196">
        <f t="shared" si="31"/>
        <v>14.303096680100001</v>
      </c>
      <c r="AP196" s="9"/>
      <c r="AQ196" s="22">
        <v>0.91339099999999995</v>
      </c>
      <c r="AR196" s="22">
        <v>372.88</v>
      </c>
      <c r="AS196" s="22">
        <v>-1.7089799999999999E-2</v>
      </c>
      <c r="AT196" s="22">
        <v>186</v>
      </c>
      <c r="AU196" s="22">
        <v>0.91278099999999995</v>
      </c>
      <c r="AV196">
        <f t="shared" si="32"/>
        <v>17.0898</v>
      </c>
      <c r="AW196">
        <f t="shared" si="33"/>
        <v>15.6096695118</v>
      </c>
      <c r="AX196" s="9"/>
      <c r="AY196" s="22">
        <v>0.83663900000000002</v>
      </c>
      <c r="AZ196" s="22">
        <v>426.488</v>
      </c>
      <c r="BA196" s="22">
        <v>-1.71387E-2</v>
      </c>
      <c r="BB196" s="22">
        <v>186</v>
      </c>
      <c r="BC196" s="22">
        <v>0.83618199999999998</v>
      </c>
      <c r="BD196">
        <f t="shared" si="34"/>
        <v>17.1387</v>
      </c>
      <c r="BE196">
        <f t="shared" si="35"/>
        <v>14.338904829300001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68.428200000000004</v>
      </c>
      <c r="I197" s="22">
        <v>-1.7120400000000001E-2</v>
      </c>
      <c r="J197" s="22">
        <v>187</v>
      </c>
      <c r="K197" s="22">
        <v>0.90728799999999998</v>
      </c>
      <c r="L197">
        <f t="shared" si="24"/>
        <v>17.1204</v>
      </c>
      <c r="M197">
        <f t="shared" si="25"/>
        <v>15.551418062400002</v>
      </c>
      <c r="N197" s="9"/>
      <c r="O197" s="22">
        <v>0.84167499999999995</v>
      </c>
      <c r="P197" s="22">
        <v>154.92699999999999</v>
      </c>
      <c r="Q197" s="22">
        <v>-1.7163100000000001E-2</v>
      </c>
      <c r="R197" s="22">
        <v>187</v>
      </c>
      <c r="S197" s="22">
        <v>0.84075900000000003</v>
      </c>
      <c r="T197">
        <f t="shared" si="26"/>
        <v>17.1631</v>
      </c>
      <c r="U197">
        <f t="shared" si="27"/>
        <v>14.445752192499999</v>
      </c>
      <c r="X197" s="9"/>
      <c r="Y197" s="22">
        <v>0.90835600000000005</v>
      </c>
      <c r="Z197" s="22">
        <v>224.666</v>
      </c>
      <c r="AA197" s="22">
        <v>-1.71082E-2</v>
      </c>
      <c r="AB197" s="22">
        <v>187</v>
      </c>
      <c r="AC197" s="22">
        <v>0.90667699999999996</v>
      </c>
      <c r="AD197">
        <f t="shared" si="28"/>
        <v>17.1082</v>
      </c>
      <c r="AE197">
        <f t="shared" si="29"/>
        <v>15.540336119200001</v>
      </c>
      <c r="AF197" s="9"/>
      <c r="AG197" s="22">
        <v>0.84167499999999995</v>
      </c>
      <c r="AH197" s="22">
        <v>325.017</v>
      </c>
      <c r="AI197" s="22">
        <v>-1.7092900000000001E-2</v>
      </c>
      <c r="AJ197" s="22">
        <v>187</v>
      </c>
      <c r="AK197" s="22">
        <v>0.84106400000000003</v>
      </c>
      <c r="AL197">
        <f t="shared" si="30"/>
        <v>17.0929</v>
      </c>
      <c r="AM197">
        <f t="shared" si="31"/>
        <v>14.386666607499999</v>
      </c>
      <c r="AP197" s="9"/>
      <c r="AQ197" s="22">
        <v>0.90835600000000005</v>
      </c>
      <c r="AR197" s="22">
        <v>372.98099999999999</v>
      </c>
      <c r="AS197" s="22">
        <v>-1.7089799999999999E-2</v>
      </c>
      <c r="AT197" s="22">
        <v>187</v>
      </c>
      <c r="AU197" s="22">
        <v>0.90698199999999995</v>
      </c>
      <c r="AV197">
        <f t="shared" si="32"/>
        <v>17.0898</v>
      </c>
      <c r="AW197">
        <f t="shared" si="33"/>
        <v>15.523622368800002</v>
      </c>
      <c r="AX197" s="9"/>
      <c r="AY197" s="22">
        <v>0.84167499999999995</v>
      </c>
      <c r="AZ197" s="22">
        <v>426.589</v>
      </c>
      <c r="BA197" s="22">
        <v>-1.7117299999999998E-2</v>
      </c>
      <c r="BB197" s="22">
        <v>187</v>
      </c>
      <c r="BC197" s="22">
        <v>0.84106400000000003</v>
      </c>
      <c r="BD197">
        <f t="shared" si="34"/>
        <v>17.1173</v>
      </c>
      <c r="BE197">
        <f t="shared" si="35"/>
        <v>14.4072034775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68.528899999999993</v>
      </c>
      <c r="I198" s="22">
        <v>-1.71234E-2</v>
      </c>
      <c r="J198" s="22">
        <v>188</v>
      </c>
      <c r="K198" s="22">
        <v>0.90179399999999998</v>
      </c>
      <c r="L198">
        <f t="shared" si="24"/>
        <v>17.1234</v>
      </c>
      <c r="M198">
        <f t="shared" si="25"/>
        <v>15.467909688000001</v>
      </c>
      <c r="N198" s="9"/>
      <c r="O198" s="22">
        <v>0.84670999999999996</v>
      </c>
      <c r="P198" s="22">
        <v>155.02699999999999</v>
      </c>
      <c r="Q198" s="22">
        <v>-1.7163100000000001E-2</v>
      </c>
      <c r="R198" s="22">
        <v>188</v>
      </c>
      <c r="S198" s="22">
        <v>0.845947</v>
      </c>
      <c r="T198">
        <f t="shared" si="26"/>
        <v>17.1631</v>
      </c>
      <c r="U198">
        <f t="shared" si="27"/>
        <v>14.532168401</v>
      </c>
      <c r="X198" s="9"/>
      <c r="Y198" s="22">
        <v>0.90332000000000001</v>
      </c>
      <c r="Z198" s="22">
        <v>224.76599999999999</v>
      </c>
      <c r="AA198" s="22">
        <v>-1.7114299999999999E-2</v>
      </c>
      <c r="AB198" s="22">
        <v>188</v>
      </c>
      <c r="AC198" s="22">
        <v>0.90240500000000001</v>
      </c>
      <c r="AD198">
        <f t="shared" si="28"/>
        <v>17.1143</v>
      </c>
      <c r="AE198">
        <f t="shared" si="29"/>
        <v>15.459689475999999</v>
      </c>
      <c r="AF198" s="9"/>
      <c r="AG198" s="22">
        <v>0.84670999999999996</v>
      </c>
      <c r="AH198" s="22">
        <v>325.11799999999999</v>
      </c>
      <c r="AI198" s="22">
        <v>-1.70837E-2</v>
      </c>
      <c r="AJ198" s="22">
        <v>188</v>
      </c>
      <c r="AK198" s="22">
        <v>0.845642</v>
      </c>
      <c r="AL198">
        <f t="shared" si="30"/>
        <v>17.0837</v>
      </c>
      <c r="AM198">
        <f t="shared" si="31"/>
        <v>14.464939627</v>
      </c>
      <c r="AP198" s="9"/>
      <c r="AQ198" s="22">
        <v>0.90332000000000001</v>
      </c>
      <c r="AR198" s="22">
        <v>373.08199999999999</v>
      </c>
      <c r="AS198" s="22">
        <v>-1.7092900000000001E-2</v>
      </c>
      <c r="AT198" s="22">
        <v>188</v>
      </c>
      <c r="AU198" s="22">
        <v>0.90271000000000001</v>
      </c>
      <c r="AV198">
        <f t="shared" si="32"/>
        <v>17.0929</v>
      </c>
      <c r="AW198">
        <f t="shared" si="33"/>
        <v>15.440358428</v>
      </c>
      <c r="AX198" s="9"/>
      <c r="AY198" s="22">
        <v>0.84670999999999996</v>
      </c>
      <c r="AZ198" s="22">
        <v>426.69</v>
      </c>
      <c r="BA198" s="22">
        <v>-1.7117299999999998E-2</v>
      </c>
      <c r="BB198" s="22">
        <v>188</v>
      </c>
      <c r="BC198" s="22">
        <v>0.845947</v>
      </c>
      <c r="BD198">
        <f t="shared" si="34"/>
        <v>17.1173</v>
      </c>
      <c r="BE198">
        <f t="shared" si="35"/>
        <v>14.493389083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68.629599999999996</v>
      </c>
      <c r="I199" s="22">
        <v>-1.71234E-2</v>
      </c>
      <c r="J199" s="22">
        <v>189</v>
      </c>
      <c r="K199" s="22">
        <v>0.89813200000000004</v>
      </c>
      <c r="L199">
        <f t="shared" si="24"/>
        <v>17.1234</v>
      </c>
      <c r="M199">
        <f t="shared" si="25"/>
        <v>15.381693369000001</v>
      </c>
      <c r="N199" s="9"/>
      <c r="O199" s="22">
        <v>0.851746</v>
      </c>
      <c r="P199" s="22">
        <v>155.12799999999999</v>
      </c>
      <c r="Q199" s="22">
        <v>-1.7160000000000002E-2</v>
      </c>
      <c r="R199" s="22">
        <v>189</v>
      </c>
      <c r="S199" s="22">
        <v>0.85082999999999998</v>
      </c>
      <c r="T199">
        <f t="shared" si="26"/>
        <v>17.16</v>
      </c>
      <c r="U199">
        <f t="shared" si="27"/>
        <v>14.61596136</v>
      </c>
      <c r="X199" s="9"/>
      <c r="Y199" s="22">
        <v>0.898285</v>
      </c>
      <c r="Z199" s="22">
        <v>224.86699999999999</v>
      </c>
      <c r="AA199" s="22">
        <v>-1.71082E-2</v>
      </c>
      <c r="AB199" s="22">
        <v>189</v>
      </c>
      <c r="AC199" s="22">
        <v>0.89752200000000004</v>
      </c>
      <c r="AD199">
        <f t="shared" si="28"/>
        <v>17.1082</v>
      </c>
      <c r="AE199">
        <f t="shared" si="29"/>
        <v>15.368039437</v>
      </c>
      <c r="AF199" s="9"/>
      <c r="AG199" s="22">
        <v>0.851746</v>
      </c>
      <c r="AH199" s="22">
        <v>325.21899999999999</v>
      </c>
      <c r="AI199" s="22">
        <v>-1.70837E-2</v>
      </c>
      <c r="AJ199" s="22">
        <v>189</v>
      </c>
      <c r="AK199" s="22">
        <v>0.85082999999999998</v>
      </c>
      <c r="AL199">
        <f t="shared" si="30"/>
        <v>17.0837</v>
      </c>
      <c r="AM199">
        <f t="shared" si="31"/>
        <v>14.5509731402</v>
      </c>
      <c r="AP199" s="9"/>
      <c r="AQ199" s="22">
        <v>0.898285</v>
      </c>
      <c r="AR199" s="22">
        <v>373.18299999999999</v>
      </c>
      <c r="AS199" s="22">
        <v>-1.7092900000000001E-2</v>
      </c>
      <c r="AT199" s="22">
        <v>189</v>
      </c>
      <c r="AU199" s="22">
        <v>0.89691200000000004</v>
      </c>
      <c r="AV199">
        <f t="shared" si="32"/>
        <v>17.0929</v>
      </c>
      <c r="AW199">
        <f t="shared" si="33"/>
        <v>15.3542956765</v>
      </c>
      <c r="AX199" s="9"/>
      <c r="AY199" s="22">
        <v>0.851746</v>
      </c>
      <c r="AZ199" s="22">
        <v>426.79</v>
      </c>
      <c r="BA199" s="22">
        <v>-1.71234E-2</v>
      </c>
      <c r="BB199" s="22">
        <v>189</v>
      </c>
      <c r="BC199" s="22">
        <v>0.85052499999999998</v>
      </c>
      <c r="BD199">
        <f t="shared" si="34"/>
        <v>17.1234</v>
      </c>
      <c r="BE199">
        <f t="shared" si="35"/>
        <v>14.584787456400001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68.7303</v>
      </c>
      <c r="I200" s="22">
        <v>-1.7126499999999999E-2</v>
      </c>
      <c r="J200" s="22">
        <v>190</v>
      </c>
      <c r="K200" s="22">
        <v>0.89263899999999996</v>
      </c>
      <c r="L200">
        <f t="shared" si="24"/>
        <v>17.1265</v>
      </c>
      <c r="M200">
        <f t="shared" si="25"/>
        <v>15.298246125</v>
      </c>
      <c r="N200" s="9"/>
      <c r="O200" s="22">
        <v>0.85678100000000001</v>
      </c>
      <c r="P200" s="22">
        <v>155.22900000000001</v>
      </c>
      <c r="Q200" s="22">
        <v>-1.7163100000000001E-2</v>
      </c>
      <c r="R200" s="22">
        <v>190</v>
      </c>
      <c r="S200" s="22">
        <v>0.85601799999999995</v>
      </c>
      <c r="T200">
        <f t="shared" si="26"/>
        <v>17.1631</v>
      </c>
      <c r="U200">
        <f t="shared" si="27"/>
        <v>14.705017981100001</v>
      </c>
      <c r="X200" s="9"/>
      <c r="Y200" s="22">
        <v>0.89324999999999999</v>
      </c>
      <c r="Z200" s="22">
        <v>224.96799999999999</v>
      </c>
      <c r="AA200" s="22">
        <v>-1.7105100000000002E-2</v>
      </c>
      <c r="AB200" s="22">
        <v>190</v>
      </c>
      <c r="AC200" s="22">
        <v>0.89202899999999996</v>
      </c>
      <c r="AD200">
        <f t="shared" si="28"/>
        <v>17.1051</v>
      </c>
      <c r="AE200">
        <f t="shared" si="29"/>
        <v>15.279130575</v>
      </c>
      <c r="AF200" s="9"/>
      <c r="AG200" s="22">
        <v>0.85678100000000001</v>
      </c>
      <c r="AH200" s="22">
        <v>325.32</v>
      </c>
      <c r="AI200" s="22">
        <v>-1.7092900000000001E-2</v>
      </c>
      <c r="AJ200" s="22">
        <v>190</v>
      </c>
      <c r="AK200" s="22">
        <v>0.85571299999999995</v>
      </c>
      <c r="AL200">
        <f t="shared" si="30"/>
        <v>17.0929</v>
      </c>
      <c r="AM200">
        <f t="shared" si="31"/>
        <v>14.644871954900001</v>
      </c>
      <c r="AP200" s="9"/>
      <c r="AQ200" s="22">
        <v>0.89324999999999999</v>
      </c>
      <c r="AR200" s="22">
        <v>373.28300000000002</v>
      </c>
      <c r="AS200" s="22">
        <v>-1.7089799999999999E-2</v>
      </c>
      <c r="AT200" s="22">
        <v>190</v>
      </c>
      <c r="AU200" s="22">
        <v>0.89202899999999996</v>
      </c>
      <c r="AV200">
        <f t="shared" si="32"/>
        <v>17.0898</v>
      </c>
      <c r="AW200">
        <f t="shared" si="33"/>
        <v>15.26546385</v>
      </c>
      <c r="AX200" s="9"/>
      <c r="AY200" s="22">
        <v>0.85678100000000001</v>
      </c>
      <c r="AZ200" s="22">
        <v>426.89100000000002</v>
      </c>
      <c r="BA200" s="22">
        <v>-1.7126499999999999E-2</v>
      </c>
      <c r="BB200" s="22">
        <v>190</v>
      </c>
      <c r="BC200" s="22">
        <v>0.85601799999999995</v>
      </c>
      <c r="BD200">
        <f t="shared" si="34"/>
        <v>17.1265</v>
      </c>
      <c r="BE200">
        <f t="shared" si="35"/>
        <v>14.673659796500001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68.831000000000003</v>
      </c>
      <c r="I201" s="22">
        <v>-1.7135600000000001E-2</v>
      </c>
      <c r="J201" s="22">
        <v>191</v>
      </c>
      <c r="K201" s="22">
        <v>0.88745099999999999</v>
      </c>
      <c r="L201">
        <f t="shared" si="24"/>
        <v>17.1356</v>
      </c>
      <c r="M201">
        <f t="shared" si="25"/>
        <v>15.220079818399999</v>
      </c>
      <c r="N201" s="9"/>
      <c r="O201" s="22">
        <v>0.86181600000000003</v>
      </c>
      <c r="P201" s="22">
        <v>155.32900000000001</v>
      </c>
      <c r="Q201" s="22">
        <v>-1.71539E-2</v>
      </c>
      <c r="R201" s="22">
        <v>191</v>
      </c>
      <c r="S201" s="22">
        <v>0.86151100000000003</v>
      </c>
      <c r="T201">
        <f t="shared" si="26"/>
        <v>17.1539</v>
      </c>
      <c r="U201">
        <f t="shared" si="27"/>
        <v>14.783505482400001</v>
      </c>
      <c r="X201" s="9"/>
      <c r="Y201" s="22">
        <v>0.88821399999999995</v>
      </c>
      <c r="Z201" s="22">
        <v>225.06899999999999</v>
      </c>
      <c r="AA201" s="22">
        <v>-1.7114299999999999E-2</v>
      </c>
      <c r="AB201" s="22">
        <v>191</v>
      </c>
      <c r="AC201" s="22">
        <v>0.88714599999999999</v>
      </c>
      <c r="AD201">
        <f t="shared" si="28"/>
        <v>17.1143</v>
      </c>
      <c r="AE201">
        <f t="shared" si="29"/>
        <v>15.2011608602</v>
      </c>
      <c r="AF201" s="9"/>
      <c r="AG201" s="22">
        <v>0.86181600000000003</v>
      </c>
      <c r="AH201" s="22">
        <v>325.42</v>
      </c>
      <c r="AI201" s="22">
        <v>-1.7089799999999999E-2</v>
      </c>
      <c r="AJ201" s="22">
        <v>191</v>
      </c>
      <c r="AK201" s="22">
        <v>0.86090100000000003</v>
      </c>
      <c r="AL201">
        <f t="shared" si="30"/>
        <v>17.0898</v>
      </c>
      <c r="AM201">
        <f t="shared" si="31"/>
        <v>14.728263076800001</v>
      </c>
      <c r="AP201" s="9"/>
      <c r="AQ201" s="22">
        <v>0.88821399999999995</v>
      </c>
      <c r="AR201" s="22">
        <v>373.38400000000001</v>
      </c>
      <c r="AS201" s="22">
        <v>-1.7095900000000001E-2</v>
      </c>
      <c r="AT201" s="22">
        <v>191</v>
      </c>
      <c r="AU201" s="22">
        <v>0.88684099999999999</v>
      </c>
      <c r="AV201">
        <f t="shared" si="32"/>
        <v>17.0959</v>
      </c>
      <c r="AW201">
        <f t="shared" si="33"/>
        <v>15.1848177226</v>
      </c>
      <c r="AX201" s="9"/>
      <c r="AY201" s="22">
        <v>0.86181600000000003</v>
      </c>
      <c r="AZ201" s="22">
        <v>426.99200000000002</v>
      </c>
      <c r="BA201" s="22">
        <v>-1.7132600000000001E-2</v>
      </c>
      <c r="BB201" s="22">
        <v>191</v>
      </c>
      <c r="BC201" s="22">
        <v>0.86059600000000003</v>
      </c>
      <c r="BD201">
        <f t="shared" si="34"/>
        <v>17.1326</v>
      </c>
      <c r="BE201">
        <f t="shared" si="35"/>
        <v>14.765148801600001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68.931700000000006</v>
      </c>
      <c r="I202" s="22">
        <v>-1.71387E-2</v>
      </c>
      <c r="J202" s="22">
        <v>192</v>
      </c>
      <c r="K202" s="22">
        <v>0.88226300000000002</v>
      </c>
      <c r="L202">
        <f t="shared" si="24"/>
        <v>17.1387</v>
      </c>
      <c r="M202">
        <f t="shared" si="25"/>
        <v>15.136539927300001</v>
      </c>
      <c r="N202" s="9"/>
      <c r="O202" s="22">
        <v>0.86685199999999996</v>
      </c>
      <c r="P202" s="22">
        <v>155.43</v>
      </c>
      <c r="Q202" s="22">
        <v>-1.7147800000000001E-2</v>
      </c>
      <c r="R202" s="22">
        <v>192</v>
      </c>
      <c r="S202" s="22">
        <v>0.865784</v>
      </c>
      <c r="T202">
        <f t="shared" si="26"/>
        <v>17.1478</v>
      </c>
      <c r="U202">
        <f t="shared" si="27"/>
        <v>14.8646047256</v>
      </c>
      <c r="X202" s="9"/>
      <c r="Y202" s="22">
        <v>0.88317900000000005</v>
      </c>
      <c r="Z202" s="22">
        <v>225.16900000000001</v>
      </c>
      <c r="AA202" s="22">
        <v>-1.71112E-2</v>
      </c>
      <c r="AB202" s="22">
        <v>192</v>
      </c>
      <c r="AC202" s="22">
        <v>0.88226300000000002</v>
      </c>
      <c r="AD202">
        <f t="shared" si="28"/>
        <v>17.1112</v>
      </c>
      <c r="AE202">
        <f t="shared" si="29"/>
        <v>15.112252504800001</v>
      </c>
      <c r="AF202" s="9"/>
      <c r="AG202" s="22">
        <v>0.86685199999999996</v>
      </c>
      <c r="AH202" s="22">
        <v>325.52100000000002</v>
      </c>
      <c r="AI202" s="22">
        <v>-1.70837E-2</v>
      </c>
      <c r="AJ202" s="22">
        <v>192</v>
      </c>
      <c r="AK202" s="22">
        <v>0.86517299999999997</v>
      </c>
      <c r="AL202">
        <f t="shared" si="30"/>
        <v>17.0837</v>
      </c>
      <c r="AM202">
        <f t="shared" si="31"/>
        <v>14.8090395124</v>
      </c>
      <c r="AP202" s="9"/>
      <c r="AQ202" s="22">
        <v>0.88317900000000005</v>
      </c>
      <c r="AR202" s="22">
        <v>373.48500000000001</v>
      </c>
      <c r="AS202" s="22">
        <v>-1.7095900000000001E-2</v>
      </c>
      <c r="AT202" s="22">
        <v>192</v>
      </c>
      <c r="AU202" s="22">
        <v>0.88226300000000002</v>
      </c>
      <c r="AV202">
        <f t="shared" si="32"/>
        <v>17.0959</v>
      </c>
      <c r="AW202">
        <f t="shared" si="33"/>
        <v>15.098739866100001</v>
      </c>
      <c r="AX202" s="9"/>
      <c r="AY202" s="22">
        <v>0.86685199999999996</v>
      </c>
      <c r="AZ202" s="22">
        <v>427.09199999999998</v>
      </c>
      <c r="BA202" s="22">
        <v>-1.7126499999999999E-2</v>
      </c>
      <c r="BB202" s="22">
        <v>192</v>
      </c>
      <c r="BC202" s="22">
        <v>0.865784</v>
      </c>
      <c r="BD202">
        <f t="shared" si="34"/>
        <v>17.1265</v>
      </c>
      <c r="BE202">
        <f t="shared" si="35"/>
        <v>14.846140777999999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69.032399999999996</v>
      </c>
      <c r="I203" s="22">
        <v>-1.7144800000000002E-2</v>
      </c>
      <c r="J203" s="22">
        <v>193</v>
      </c>
      <c r="K203" s="22">
        <v>0.87738000000000005</v>
      </c>
      <c r="L203">
        <f t="shared" si="24"/>
        <v>17.1448</v>
      </c>
      <c r="M203">
        <f t="shared" si="25"/>
        <v>15.0555861064</v>
      </c>
      <c r="N203" s="9"/>
      <c r="O203" s="22">
        <v>0.87188699999999997</v>
      </c>
      <c r="P203" s="22">
        <v>155.53100000000001</v>
      </c>
      <c r="Q203" s="22">
        <v>-1.71661E-2</v>
      </c>
      <c r="R203" s="22">
        <v>193</v>
      </c>
      <c r="S203" s="22">
        <v>0.87036100000000005</v>
      </c>
      <c r="T203">
        <f t="shared" si="26"/>
        <v>17.1661</v>
      </c>
      <c r="U203">
        <f t="shared" si="27"/>
        <v>14.9668994307</v>
      </c>
      <c r="X203" s="9"/>
      <c r="Y203" s="22">
        <v>0.87814300000000001</v>
      </c>
      <c r="Z203" s="22">
        <v>225.27</v>
      </c>
      <c r="AA203" s="22">
        <v>-1.71082E-2</v>
      </c>
      <c r="AB203" s="22">
        <v>193</v>
      </c>
      <c r="AC203" s="22">
        <v>0.87738000000000005</v>
      </c>
      <c r="AD203">
        <f t="shared" si="28"/>
        <v>17.1082</v>
      </c>
      <c r="AE203">
        <f t="shared" si="29"/>
        <v>15.023446072600001</v>
      </c>
      <c r="AF203" s="9"/>
      <c r="AG203" s="22">
        <v>0.87188699999999997</v>
      </c>
      <c r="AH203" s="22">
        <v>325.62200000000001</v>
      </c>
      <c r="AI203" s="22">
        <v>-1.7080700000000001E-2</v>
      </c>
      <c r="AJ203" s="22">
        <v>193</v>
      </c>
      <c r="AK203" s="22">
        <v>0.87097199999999997</v>
      </c>
      <c r="AL203">
        <f t="shared" si="30"/>
        <v>17.0807</v>
      </c>
      <c r="AM203">
        <f t="shared" si="31"/>
        <v>14.892440280899999</v>
      </c>
      <c r="AP203" s="9"/>
      <c r="AQ203" s="22">
        <v>0.87814300000000001</v>
      </c>
      <c r="AR203" s="22">
        <v>373.58499999999998</v>
      </c>
      <c r="AS203" s="22">
        <v>-1.7092900000000001E-2</v>
      </c>
      <c r="AT203" s="22">
        <v>193</v>
      </c>
      <c r="AU203" s="22">
        <v>0.87738000000000005</v>
      </c>
      <c r="AV203">
        <f t="shared" si="32"/>
        <v>17.0929</v>
      </c>
      <c r="AW203">
        <f t="shared" si="33"/>
        <v>15.0100104847</v>
      </c>
      <c r="AX203" s="9"/>
      <c r="AY203" s="22">
        <v>0.87188699999999997</v>
      </c>
      <c r="AZ203" s="22">
        <v>427.19299999999998</v>
      </c>
      <c r="BA203" s="22">
        <v>-1.71234E-2</v>
      </c>
      <c r="BB203" s="22">
        <v>193</v>
      </c>
      <c r="BC203" s="22">
        <v>0.87158199999999997</v>
      </c>
      <c r="BD203">
        <f t="shared" si="34"/>
        <v>17.1234</v>
      </c>
      <c r="BE203">
        <f t="shared" si="35"/>
        <v>14.9296698558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69.133099999999999</v>
      </c>
      <c r="I204" s="22">
        <v>-1.7144800000000002E-2</v>
      </c>
      <c r="J204" s="22">
        <v>194</v>
      </c>
      <c r="K204" s="22">
        <v>0.87158199999999997</v>
      </c>
      <c r="L204">
        <f t="shared" ref="L204:L267" si="36">-I204/$F$2*1000</f>
        <v>17.1448</v>
      </c>
      <c r="M204">
        <f t="shared" ref="M204:M267" si="37">L204*G204</f>
        <v>14.9692620384</v>
      </c>
      <c r="N204" s="9"/>
      <c r="O204" s="22">
        <v>0.87692300000000001</v>
      </c>
      <c r="P204" s="22">
        <v>155.63200000000001</v>
      </c>
      <c r="Q204" s="22">
        <v>-1.71661E-2</v>
      </c>
      <c r="R204" s="22">
        <v>194</v>
      </c>
      <c r="S204" s="22">
        <v>0.87585400000000002</v>
      </c>
      <c r="T204">
        <f t="shared" ref="T204:T267" si="38">-Q204/$F$2*1000</f>
        <v>17.1661</v>
      </c>
      <c r="U204">
        <f t="shared" ref="U204:U267" si="39">T204*O204</f>
        <v>15.053347910299999</v>
      </c>
      <c r="X204" s="9"/>
      <c r="Y204" s="22">
        <v>0.873108</v>
      </c>
      <c r="Z204" s="22">
        <v>225.37100000000001</v>
      </c>
      <c r="AA204" s="22">
        <v>-1.71234E-2</v>
      </c>
      <c r="AB204" s="22">
        <v>194</v>
      </c>
      <c r="AC204" s="22">
        <v>0.87219199999999997</v>
      </c>
      <c r="AD204">
        <f t="shared" ref="AD204:AD267" si="40">-AA204/$F$2*1000</f>
        <v>17.1234</v>
      </c>
      <c r="AE204">
        <f t="shared" ref="AE204:AE267" si="41">AD204*Y204</f>
        <v>14.9505775272</v>
      </c>
      <c r="AF204" s="9"/>
      <c r="AG204" s="22">
        <v>0.87692300000000001</v>
      </c>
      <c r="AH204" s="22">
        <v>325.72199999999998</v>
      </c>
      <c r="AI204" s="22">
        <v>-1.70837E-2</v>
      </c>
      <c r="AJ204" s="22">
        <v>194</v>
      </c>
      <c r="AK204" s="22">
        <v>0.87493900000000002</v>
      </c>
      <c r="AL204">
        <f t="shared" ref="AL204:AL267" si="42">-AI204/$F$2*1000</f>
        <v>17.0837</v>
      </c>
      <c r="AM204">
        <f t="shared" ref="AM204:AM267" si="43">AL204*AG204</f>
        <v>14.981089455100001</v>
      </c>
      <c r="AP204" s="9"/>
      <c r="AQ204" s="22">
        <v>0.873108</v>
      </c>
      <c r="AR204" s="22">
        <v>373.68599999999998</v>
      </c>
      <c r="AS204" s="22">
        <v>-1.7095900000000001E-2</v>
      </c>
      <c r="AT204" s="22">
        <v>194</v>
      </c>
      <c r="AU204" s="22">
        <v>0.87158199999999997</v>
      </c>
      <c r="AV204">
        <f t="shared" ref="AV204:AV267" si="44">-AS204/$F$2*1000</f>
        <v>17.0959</v>
      </c>
      <c r="AW204">
        <f t="shared" ref="AW204:AW267" si="45">AV204*AQ204</f>
        <v>14.9265670572</v>
      </c>
      <c r="AX204" s="9"/>
      <c r="AY204" s="22">
        <v>0.87692300000000001</v>
      </c>
      <c r="AZ204" s="22">
        <v>427.29399999999998</v>
      </c>
      <c r="BA204" s="22">
        <v>-1.7129499999999999E-2</v>
      </c>
      <c r="BB204" s="22">
        <v>194</v>
      </c>
      <c r="BC204" s="22">
        <v>0.87616000000000005</v>
      </c>
      <c r="BD204">
        <f t="shared" ref="BD204:BD267" si="46">-BA204/$F$2*1000</f>
        <v>17.1295</v>
      </c>
      <c r="BE204">
        <f t="shared" ref="BE204:BE267" si="47">BD204*AY204</f>
        <v>15.0212525285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69.233900000000006</v>
      </c>
      <c r="I205" s="22">
        <v>-1.7147800000000001E-2</v>
      </c>
      <c r="J205" s="22">
        <v>195</v>
      </c>
      <c r="K205" s="22">
        <v>0.867004</v>
      </c>
      <c r="L205">
        <f t="shared" si="36"/>
        <v>17.1478</v>
      </c>
      <c r="M205">
        <f t="shared" si="37"/>
        <v>14.885542189400001</v>
      </c>
      <c r="N205" s="9"/>
      <c r="O205" s="22">
        <v>0.88195800000000002</v>
      </c>
      <c r="P205" s="22">
        <v>155.732</v>
      </c>
      <c r="Q205" s="22">
        <v>-1.71661E-2</v>
      </c>
      <c r="R205" s="22">
        <v>195</v>
      </c>
      <c r="S205" s="22">
        <v>0.88073699999999999</v>
      </c>
      <c r="T205">
        <f t="shared" si="38"/>
        <v>17.1661</v>
      </c>
      <c r="U205">
        <f t="shared" si="39"/>
        <v>15.1397792238</v>
      </c>
      <c r="X205" s="9"/>
      <c r="Y205" s="22">
        <v>0.86807299999999998</v>
      </c>
      <c r="Z205" s="22">
        <v>225.471</v>
      </c>
      <c r="AA205" s="22">
        <v>-1.7135600000000001E-2</v>
      </c>
      <c r="AB205" s="22">
        <v>195</v>
      </c>
      <c r="AC205" s="22">
        <v>0.866699</v>
      </c>
      <c r="AD205">
        <f t="shared" si="40"/>
        <v>17.1356</v>
      </c>
      <c r="AE205">
        <f t="shared" si="41"/>
        <v>14.8749516988</v>
      </c>
      <c r="AF205" s="9"/>
      <c r="AG205" s="22">
        <v>0.88195800000000002</v>
      </c>
      <c r="AH205" s="22">
        <v>325.82299999999998</v>
      </c>
      <c r="AI205" s="22">
        <v>-1.7089799999999999E-2</v>
      </c>
      <c r="AJ205" s="22">
        <v>195</v>
      </c>
      <c r="AK205" s="22">
        <v>0.88104199999999999</v>
      </c>
      <c r="AL205">
        <f t="shared" si="42"/>
        <v>17.0898</v>
      </c>
      <c r="AM205">
        <f t="shared" si="43"/>
        <v>15.072485828400001</v>
      </c>
      <c r="AP205" s="9"/>
      <c r="AQ205" s="22">
        <v>0.86807299999999998</v>
      </c>
      <c r="AR205" s="22">
        <v>373.78699999999998</v>
      </c>
      <c r="AS205" s="22">
        <v>-1.7105100000000002E-2</v>
      </c>
      <c r="AT205" s="22">
        <v>195</v>
      </c>
      <c r="AU205" s="22">
        <v>0.867004</v>
      </c>
      <c r="AV205">
        <f t="shared" si="44"/>
        <v>17.1051</v>
      </c>
      <c r="AW205">
        <f t="shared" si="45"/>
        <v>14.848475472300001</v>
      </c>
      <c r="AX205" s="9"/>
      <c r="AY205" s="22">
        <v>0.88195800000000002</v>
      </c>
      <c r="AZ205" s="22">
        <v>427.39499999999998</v>
      </c>
      <c r="BA205" s="22">
        <v>-1.7120400000000001E-2</v>
      </c>
      <c r="BB205" s="22">
        <v>195</v>
      </c>
      <c r="BC205" s="22">
        <v>0.88134800000000002</v>
      </c>
      <c r="BD205">
        <f t="shared" si="46"/>
        <v>17.1204</v>
      </c>
      <c r="BE205">
        <f t="shared" si="47"/>
        <v>15.099473743200001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69.334599999999995</v>
      </c>
      <c r="I206" s="22">
        <v>-1.7144800000000002E-2</v>
      </c>
      <c r="J206" s="22">
        <v>196</v>
      </c>
      <c r="K206" s="22">
        <v>0.86181600000000003</v>
      </c>
      <c r="L206">
        <f t="shared" si="36"/>
        <v>17.1448</v>
      </c>
      <c r="M206">
        <f t="shared" si="37"/>
        <v>14.796596757600001</v>
      </c>
      <c r="N206" s="9"/>
      <c r="O206" s="22">
        <v>0.88699300000000003</v>
      </c>
      <c r="P206" s="22">
        <v>155.833</v>
      </c>
      <c r="Q206" s="22">
        <v>-1.7172199999999999E-2</v>
      </c>
      <c r="R206" s="22">
        <v>196</v>
      </c>
      <c r="S206" s="22">
        <v>0.88592499999999996</v>
      </c>
      <c r="T206">
        <f t="shared" si="38"/>
        <v>17.1722</v>
      </c>
      <c r="U206">
        <f t="shared" si="39"/>
        <v>15.231621194600001</v>
      </c>
      <c r="X206" s="9"/>
      <c r="Y206" s="22">
        <v>0.86303700000000005</v>
      </c>
      <c r="Z206" s="22">
        <v>225.572</v>
      </c>
      <c r="AA206" s="22">
        <v>-1.7126499999999999E-2</v>
      </c>
      <c r="AB206" s="22">
        <v>196</v>
      </c>
      <c r="AC206" s="22">
        <v>0.86212200000000005</v>
      </c>
      <c r="AD206">
        <f t="shared" si="40"/>
        <v>17.1265</v>
      </c>
      <c r="AE206">
        <f t="shared" si="41"/>
        <v>14.780803180500001</v>
      </c>
      <c r="AF206" s="9"/>
      <c r="AG206" s="22">
        <v>0.88699300000000003</v>
      </c>
      <c r="AH206" s="22">
        <v>325.92399999999998</v>
      </c>
      <c r="AI206" s="22">
        <v>-1.70837E-2</v>
      </c>
      <c r="AJ206" s="22">
        <v>196</v>
      </c>
      <c r="AK206" s="22">
        <v>0.88622999999999996</v>
      </c>
      <c r="AL206">
        <f t="shared" si="42"/>
        <v>17.0837</v>
      </c>
      <c r="AM206">
        <f t="shared" si="43"/>
        <v>15.153122314100001</v>
      </c>
      <c r="AP206" s="9"/>
      <c r="AQ206" s="22">
        <v>0.86303700000000005</v>
      </c>
      <c r="AR206" s="22">
        <v>373.887</v>
      </c>
      <c r="AS206" s="22">
        <v>-1.7102099999999999E-2</v>
      </c>
      <c r="AT206" s="22">
        <v>196</v>
      </c>
      <c r="AU206" s="22">
        <v>0.86181600000000003</v>
      </c>
      <c r="AV206">
        <f t="shared" si="44"/>
        <v>17.1021</v>
      </c>
      <c r="AW206">
        <f t="shared" si="45"/>
        <v>14.759745077700002</v>
      </c>
      <c r="AX206" s="9"/>
      <c r="AY206" s="22">
        <v>0.88699300000000003</v>
      </c>
      <c r="AZ206" s="22">
        <v>427.495</v>
      </c>
      <c r="BA206" s="22">
        <v>-1.71112E-2</v>
      </c>
      <c r="BB206" s="22">
        <v>196</v>
      </c>
      <c r="BC206" s="22">
        <v>0.88561999999999996</v>
      </c>
      <c r="BD206">
        <f t="shared" si="46"/>
        <v>17.1112</v>
      </c>
      <c r="BE206">
        <f t="shared" si="47"/>
        <v>15.1775146216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69.435299999999998</v>
      </c>
      <c r="I207" s="22">
        <v>-1.7160000000000002E-2</v>
      </c>
      <c r="J207" s="22">
        <v>197</v>
      </c>
      <c r="K207" s="22">
        <v>0.85723899999999997</v>
      </c>
      <c r="L207">
        <f t="shared" si="36"/>
        <v>17.16</v>
      </c>
      <c r="M207">
        <f t="shared" si="37"/>
        <v>14.72331432</v>
      </c>
      <c r="N207" s="9"/>
      <c r="O207" s="22">
        <v>0.89202899999999996</v>
      </c>
      <c r="P207" s="22">
        <v>155.934</v>
      </c>
      <c r="Q207" s="22">
        <v>-1.71539E-2</v>
      </c>
      <c r="R207" s="22">
        <v>197</v>
      </c>
      <c r="S207" s="22">
        <v>0.89080800000000004</v>
      </c>
      <c r="T207">
        <f t="shared" si="38"/>
        <v>17.1539</v>
      </c>
      <c r="U207">
        <f t="shared" si="39"/>
        <v>15.301776263099999</v>
      </c>
      <c r="X207" s="9"/>
      <c r="Y207" s="22">
        <v>0.85800200000000004</v>
      </c>
      <c r="Z207" s="22">
        <v>225.673</v>
      </c>
      <c r="AA207" s="22">
        <v>-1.7120400000000001E-2</v>
      </c>
      <c r="AB207" s="22">
        <v>197</v>
      </c>
      <c r="AC207" s="22">
        <v>0.85784899999999997</v>
      </c>
      <c r="AD207">
        <f t="shared" si="40"/>
        <v>17.1204</v>
      </c>
      <c r="AE207">
        <f t="shared" si="41"/>
        <v>14.689337440800001</v>
      </c>
      <c r="AF207" s="9"/>
      <c r="AG207" s="22">
        <v>0.89202899999999996</v>
      </c>
      <c r="AH207" s="22">
        <v>326.024</v>
      </c>
      <c r="AI207" s="22">
        <v>-1.7086799999999999E-2</v>
      </c>
      <c r="AJ207" s="22">
        <v>197</v>
      </c>
      <c r="AK207" s="22">
        <v>0.89111300000000004</v>
      </c>
      <c r="AL207">
        <f t="shared" si="42"/>
        <v>17.0868</v>
      </c>
      <c r="AM207">
        <f t="shared" si="43"/>
        <v>15.241921117199999</v>
      </c>
      <c r="AP207" s="9"/>
      <c r="AQ207" s="22">
        <v>0.85800200000000004</v>
      </c>
      <c r="AR207" s="22">
        <v>373.988</v>
      </c>
      <c r="AS207" s="22">
        <v>-1.7102099999999999E-2</v>
      </c>
      <c r="AT207" s="22">
        <v>197</v>
      </c>
      <c r="AU207" s="22">
        <v>0.85754399999999997</v>
      </c>
      <c r="AV207">
        <f t="shared" si="44"/>
        <v>17.1021</v>
      </c>
      <c r="AW207">
        <f t="shared" si="45"/>
        <v>14.6736360042</v>
      </c>
      <c r="AX207" s="9"/>
      <c r="AY207" s="22">
        <v>0.89202899999999996</v>
      </c>
      <c r="AZ207" s="22">
        <v>427.596</v>
      </c>
      <c r="BA207" s="22">
        <v>-1.7114299999999999E-2</v>
      </c>
      <c r="BB207" s="22">
        <v>197</v>
      </c>
      <c r="BC207" s="22">
        <v>0.89141800000000004</v>
      </c>
      <c r="BD207">
        <f t="shared" si="46"/>
        <v>17.1143</v>
      </c>
      <c r="BE207">
        <f t="shared" si="47"/>
        <v>15.266451914699999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69.536000000000001</v>
      </c>
      <c r="I208" s="22">
        <v>-1.71539E-2</v>
      </c>
      <c r="J208" s="22">
        <v>198</v>
      </c>
      <c r="K208" s="22">
        <v>0.852356</v>
      </c>
      <c r="L208">
        <f t="shared" si="36"/>
        <v>17.1539</v>
      </c>
      <c r="M208">
        <f t="shared" si="37"/>
        <v>14.6316934674</v>
      </c>
      <c r="N208" s="9"/>
      <c r="O208" s="22">
        <v>0.89706399999999997</v>
      </c>
      <c r="P208" s="22">
        <v>156.03399999999999</v>
      </c>
      <c r="Q208" s="22">
        <v>-1.71539E-2</v>
      </c>
      <c r="R208" s="22">
        <v>198</v>
      </c>
      <c r="S208" s="22">
        <v>0.89630100000000001</v>
      </c>
      <c r="T208">
        <f t="shared" si="38"/>
        <v>17.1539</v>
      </c>
      <c r="U208">
        <f t="shared" si="39"/>
        <v>15.388146149599999</v>
      </c>
      <c r="X208" s="9"/>
      <c r="Y208" s="22">
        <v>0.852966</v>
      </c>
      <c r="Z208" s="22">
        <v>225.773</v>
      </c>
      <c r="AA208" s="22">
        <v>-1.7117299999999998E-2</v>
      </c>
      <c r="AB208" s="22">
        <v>198</v>
      </c>
      <c r="AC208" s="22">
        <v>0.852356</v>
      </c>
      <c r="AD208">
        <f t="shared" si="40"/>
        <v>17.1173</v>
      </c>
      <c r="AE208">
        <f t="shared" si="41"/>
        <v>14.600474911800001</v>
      </c>
      <c r="AF208" s="9"/>
      <c r="AG208" s="22">
        <v>0.89706399999999997</v>
      </c>
      <c r="AH208" s="22">
        <v>326.125</v>
      </c>
      <c r="AI208" s="22">
        <v>-1.7080700000000001E-2</v>
      </c>
      <c r="AJ208" s="22">
        <v>198</v>
      </c>
      <c r="AK208" s="22">
        <v>0.89630100000000001</v>
      </c>
      <c r="AL208">
        <f t="shared" si="42"/>
        <v>17.0807</v>
      </c>
      <c r="AM208">
        <f t="shared" si="43"/>
        <v>15.3224810648</v>
      </c>
      <c r="AP208" s="9"/>
      <c r="AQ208" s="22">
        <v>0.852966</v>
      </c>
      <c r="AR208" s="22">
        <v>374.089</v>
      </c>
      <c r="AS208" s="22">
        <v>-1.7105100000000002E-2</v>
      </c>
      <c r="AT208" s="22">
        <v>198</v>
      </c>
      <c r="AU208" s="22">
        <v>0.85143999999999997</v>
      </c>
      <c r="AV208">
        <f t="shared" si="44"/>
        <v>17.1051</v>
      </c>
      <c r="AW208">
        <f t="shared" si="45"/>
        <v>14.5900687266</v>
      </c>
      <c r="AX208" s="9"/>
      <c r="AY208" s="22">
        <v>0.89706399999999997</v>
      </c>
      <c r="AZ208" s="22">
        <v>427.697</v>
      </c>
      <c r="BA208" s="22">
        <v>-1.7129499999999999E-2</v>
      </c>
      <c r="BB208" s="22">
        <v>198</v>
      </c>
      <c r="BC208" s="22">
        <v>0.89569100000000001</v>
      </c>
      <c r="BD208">
        <f t="shared" si="46"/>
        <v>17.1295</v>
      </c>
      <c r="BE208">
        <f t="shared" si="47"/>
        <v>15.366257788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69.636700000000005</v>
      </c>
      <c r="I209" s="22">
        <v>-1.7156999999999999E-2</v>
      </c>
      <c r="J209" s="22">
        <v>199</v>
      </c>
      <c r="K209" s="22">
        <v>0.84716800000000003</v>
      </c>
      <c r="L209">
        <f t="shared" si="36"/>
        <v>17.157</v>
      </c>
      <c r="M209">
        <f t="shared" si="37"/>
        <v>14.547952167</v>
      </c>
      <c r="N209" s="9"/>
      <c r="O209" s="22">
        <v>0.90210000000000001</v>
      </c>
      <c r="P209" s="22">
        <v>156.13499999999999</v>
      </c>
      <c r="Q209" s="22">
        <v>-1.71539E-2</v>
      </c>
      <c r="R209" s="22">
        <v>199</v>
      </c>
      <c r="S209" s="22">
        <v>0.90118399999999999</v>
      </c>
      <c r="T209">
        <f t="shared" si="38"/>
        <v>17.1539</v>
      </c>
      <c r="U209">
        <f t="shared" si="39"/>
        <v>15.474533190000001</v>
      </c>
      <c r="X209" s="9"/>
      <c r="Y209" s="22">
        <v>0.84793099999999999</v>
      </c>
      <c r="Z209" s="22">
        <v>225.874</v>
      </c>
      <c r="AA209" s="22">
        <v>-1.7120400000000001E-2</v>
      </c>
      <c r="AB209" s="22">
        <v>199</v>
      </c>
      <c r="AC209" s="22">
        <v>0.84686300000000003</v>
      </c>
      <c r="AD209">
        <f t="shared" si="40"/>
        <v>17.1204</v>
      </c>
      <c r="AE209">
        <f t="shared" si="41"/>
        <v>14.5169178924</v>
      </c>
      <c r="AF209" s="9"/>
      <c r="AG209" s="22">
        <v>0.90210000000000001</v>
      </c>
      <c r="AH209" s="22">
        <v>326.226</v>
      </c>
      <c r="AI209" s="22">
        <v>-1.7077599999999998E-2</v>
      </c>
      <c r="AJ209" s="22">
        <v>199</v>
      </c>
      <c r="AK209" s="22">
        <v>0.90210000000000001</v>
      </c>
      <c r="AL209">
        <f t="shared" si="42"/>
        <v>17.077599999999997</v>
      </c>
      <c r="AM209">
        <f t="shared" si="43"/>
        <v>15.405702959999998</v>
      </c>
      <c r="AP209" s="9"/>
      <c r="AQ209" s="22">
        <v>0.84793099999999999</v>
      </c>
      <c r="AR209" s="22">
        <v>374.19</v>
      </c>
      <c r="AS209" s="22">
        <v>-1.7102099999999999E-2</v>
      </c>
      <c r="AT209" s="22">
        <v>199</v>
      </c>
      <c r="AU209" s="22">
        <v>0.84716800000000003</v>
      </c>
      <c r="AV209">
        <f t="shared" si="44"/>
        <v>17.1021</v>
      </c>
      <c r="AW209">
        <f t="shared" si="45"/>
        <v>14.501400755100001</v>
      </c>
      <c r="AX209" s="9"/>
      <c r="AY209" s="22">
        <v>0.90210000000000001</v>
      </c>
      <c r="AZ209" s="22">
        <v>427.79700000000003</v>
      </c>
      <c r="BA209" s="22">
        <v>-1.7135600000000001E-2</v>
      </c>
      <c r="BB209" s="22">
        <v>199</v>
      </c>
      <c r="BC209" s="22">
        <v>0.90026899999999999</v>
      </c>
      <c r="BD209">
        <f t="shared" si="46"/>
        <v>17.1356</v>
      </c>
      <c r="BE209">
        <f t="shared" si="47"/>
        <v>15.458024760000001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69.737399999999994</v>
      </c>
      <c r="I210" s="22">
        <v>-1.7163100000000001E-2</v>
      </c>
      <c r="J210" s="22">
        <v>200</v>
      </c>
      <c r="K210" s="22">
        <v>0.84197999999999995</v>
      </c>
      <c r="L210">
        <f t="shared" si="36"/>
        <v>17.1631</v>
      </c>
      <c r="M210">
        <f t="shared" si="37"/>
        <v>14.4667083376</v>
      </c>
      <c r="N210" s="9"/>
      <c r="O210" s="22">
        <v>0.90713500000000002</v>
      </c>
      <c r="P210" s="22">
        <v>156.23599999999999</v>
      </c>
      <c r="Q210" s="22">
        <v>-1.7147800000000001E-2</v>
      </c>
      <c r="R210" s="22">
        <v>200</v>
      </c>
      <c r="S210" s="22">
        <v>0.90667699999999996</v>
      </c>
      <c r="T210">
        <f t="shared" si="38"/>
        <v>17.1478</v>
      </c>
      <c r="U210">
        <f t="shared" si="39"/>
        <v>15.555369553</v>
      </c>
      <c r="X210" s="9"/>
      <c r="Y210" s="22">
        <v>0.84289599999999998</v>
      </c>
      <c r="Z210" s="22">
        <v>225.97499999999999</v>
      </c>
      <c r="AA210" s="22">
        <v>-1.7114299999999999E-2</v>
      </c>
      <c r="AB210" s="22">
        <v>200</v>
      </c>
      <c r="AC210" s="22">
        <v>0.84258999999999995</v>
      </c>
      <c r="AD210">
        <f t="shared" si="40"/>
        <v>17.1143</v>
      </c>
      <c r="AE210">
        <f t="shared" si="41"/>
        <v>14.4255750128</v>
      </c>
      <c r="AF210" s="9"/>
      <c r="AG210" s="22">
        <v>0.90713500000000002</v>
      </c>
      <c r="AH210" s="22">
        <v>326.327</v>
      </c>
      <c r="AI210" s="22">
        <v>-1.70837E-2</v>
      </c>
      <c r="AJ210" s="22">
        <v>200</v>
      </c>
      <c r="AK210" s="22">
        <v>0.90545699999999996</v>
      </c>
      <c r="AL210">
        <f t="shared" si="42"/>
        <v>17.0837</v>
      </c>
      <c r="AM210">
        <f t="shared" si="43"/>
        <v>15.497222199500001</v>
      </c>
      <c r="AP210" s="9"/>
      <c r="AQ210" s="22">
        <v>0.84289599999999998</v>
      </c>
      <c r="AR210" s="22">
        <v>374.29</v>
      </c>
      <c r="AS210" s="22">
        <v>-1.7102099999999999E-2</v>
      </c>
      <c r="AT210" s="22">
        <v>200</v>
      </c>
      <c r="AU210" s="22">
        <v>0.84136999999999995</v>
      </c>
      <c r="AV210">
        <f t="shared" si="44"/>
        <v>17.1021</v>
      </c>
      <c r="AW210">
        <f t="shared" si="45"/>
        <v>14.415291681599999</v>
      </c>
      <c r="AX210" s="9"/>
      <c r="AY210" s="22">
        <v>0.90713500000000002</v>
      </c>
      <c r="AZ210" s="22">
        <v>427.89800000000002</v>
      </c>
      <c r="BA210" s="22">
        <v>-1.7114299999999999E-2</v>
      </c>
      <c r="BB210" s="22">
        <v>200</v>
      </c>
      <c r="BC210" s="22">
        <v>0.90606699999999996</v>
      </c>
      <c r="BD210">
        <f t="shared" si="46"/>
        <v>17.1143</v>
      </c>
      <c r="BE210">
        <f t="shared" si="47"/>
        <v>15.524980530500001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69.838099999999997</v>
      </c>
      <c r="I211" s="22">
        <v>-1.7160000000000002E-2</v>
      </c>
      <c r="J211" s="22">
        <v>201</v>
      </c>
      <c r="K211" s="22">
        <v>0.83709699999999998</v>
      </c>
      <c r="L211">
        <f t="shared" si="36"/>
        <v>17.16</v>
      </c>
      <c r="M211">
        <f t="shared" si="37"/>
        <v>14.3776776</v>
      </c>
      <c r="N211" s="9"/>
      <c r="O211" s="22">
        <v>0.91217000000000004</v>
      </c>
      <c r="P211" s="22">
        <v>156.33699999999999</v>
      </c>
      <c r="Q211" s="22">
        <v>-1.7144800000000002E-2</v>
      </c>
      <c r="R211" s="22">
        <v>201</v>
      </c>
      <c r="S211" s="22">
        <v>0.91156000000000004</v>
      </c>
      <c r="T211">
        <f t="shared" si="38"/>
        <v>17.1448</v>
      </c>
      <c r="U211">
        <f t="shared" si="39"/>
        <v>15.638972216000001</v>
      </c>
      <c r="X211" s="9"/>
      <c r="Y211" s="22">
        <v>0.83786000000000005</v>
      </c>
      <c r="Z211" s="22">
        <v>226.07599999999999</v>
      </c>
      <c r="AA211" s="22">
        <v>-1.7126499999999999E-2</v>
      </c>
      <c r="AB211" s="22">
        <v>201</v>
      </c>
      <c r="AC211" s="22">
        <v>0.83679199999999998</v>
      </c>
      <c r="AD211">
        <f t="shared" si="40"/>
        <v>17.1265</v>
      </c>
      <c r="AE211">
        <f t="shared" si="41"/>
        <v>14.34960929</v>
      </c>
      <c r="AF211" s="9"/>
      <c r="AG211" s="22">
        <v>0.91217000000000004</v>
      </c>
      <c r="AH211" s="22">
        <v>326.42700000000002</v>
      </c>
      <c r="AI211" s="22">
        <v>-1.7077599999999998E-2</v>
      </c>
      <c r="AJ211" s="22">
        <v>201</v>
      </c>
      <c r="AK211" s="22">
        <v>0.91095000000000004</v>
      </c>
      <c r="AL211">
        <f t="shared" si="42"/>
        <v>17.077599999999997</v>
      </c>
      <c r="AM211">
        <f t="shared" si="43"/>
        <v>15.577674391999997</v>
      </c>
      <c r="AP211" s="9"/>
      <c r="AQ211" s="22">
        <v>0.83786000000000005</v>
      </c>
      <c r="AR211" s="22">
        <v>374.39100000000002</v>
      </c>
      <c r="AS211" s="22">
        <v>-1.7102099999999999E-2</v>
      </c>
      <c r="AT211" s="22">
        <v>201</v>
      </c>
      <c r="AU211" s="22">
        <v>0.83679199999999998</v>
      </c>
      <c r="AV211">
        <f t="shared" si="44"/>
        <v>17.1021</v>
      </c>
      <c r="AW211">
        <f t="shared" si="45"/>
        <v>14.329165506000001</v>
      </c>
      <c r="AX211" s="9"/>
      <c r="AY211" s="22">
        <v>0.91217000000000004</v>
      </c>
      <c r="AZ211" s="22">
        <v>427.99900000000002</v>
      </c>
      <c r="BA211" s="22">
        <v>-1.7120400000000001E-2</v>
      </c>
      <c r="BB211" s="22">
        <v>201</v>
      </c>
      <c r="BC211" s="22">
        <v>0.91064500000000004</v>
      </c>
      <c r="BD211">
        <f t="shared" si="46"/>
        <v>17.1204</v>
      </c>
      <c r="BE211">
        <f t="shared" si="47"/>
        <v>15.616715268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69.938800000000001</v>
      </c>
      <c r="I212" s="22">
        <v>-1.7163100000000001E-2</v>
      </c>
      <c r="J212" s="22">
        <v>202</v>
      </c>
      <c r="K212" s="22">
        <v>0.83190900000000001</v>
      </c>
      <c r="L212">
        <f t="shared" si="36"/>
        <v>17.1631</v>
      </c>
      <c r="M212">
        <f t="shared" si="37"/>
        <v>14.293858757500001</v>
      </c>
      <c r="N212" s="9"/>
      <c r="O212" s="22">
        <v>0.91720599999999997</v>
      </c>
      <c r="P212" s="22">
        <v>156.43700000000001</v>
      </c>
      <c r="Q212" s="22">
        <v>-1.7144800000000002E-2</v>
      </c>
      <c r="R212" s="22">
        <v>202</v>
      </c>
      <c r="S212" s="22">
        <v>0.91674800000000001</v>
      </c>
      <c r="T212">
        <f t="shared" si="38"/>
        <v>17.1448</v>
      </c>
      <c r="U212">
        <f t="shared" si="39"/>
        <v>15.7253134288</v>
      </c>
      <c r="X212" s="9"/>
      <c r="Y212" s="22">
        <v>0.83282500000000004</v>
      </c>
      <c r="Z212" s="22">
        <v>226.17599999999999</v>
      </c>
      <c r="AA212" s="22">
        <v>-1.7129499999999999E-2</v>
      </c>
      <c r="AB212" s="22">
        <v>202</v>
      </c>
      <c r="AC212" s="22">
        <v>0.83221400000000001</v>
      </c>
      <c r="AD212">
        <f t="shared" si="40"/>
        <v>17.1295</v>
      </c>
      <c r="AE212">
        <f t="shared" si="41"/>
        <v>14.265875837500001</v>
      </c>
      <c r="AF212" s="9"/>
      <c r="AG212" s="22">
        <v>0.91720599999999997</v>
      </c>
      <c r="AH212" s="22">
        <v>326.52800000000002</v>
      </c>
      <c r="AI212" s="22">
        <v>-1.7080700000000001E-2</v>
      </c>
      <c r="AJ212" s="22">
        <v>202</v>
      </c>
      <c r="AK212" s="22">
        <v>0.91583300000000001</v>
      </c>
      <c r="AL212">
        <f t="shared" si="42"/>
        <v>17.0807</v>
      </c>
      <c r="AM212">
        <f t="shared" si="43"/>
        <v>15.666520524199999</v>
      </c>
      <c r="AP212" s="9"/>
      <c r="AQ212" s="22">
        <v>0.83282500000000004</v>
      </c>
      <c r="AR212" s="22">
        <v>374.49200000000002</v>
      </c>
      <c r="AS212" s="22">
        <v>-1.7102099999999999E-2</v>
      </c>
      <c r="AT212" s="22">
        <v>202</v>
      </c>
      <c r="AU212" s="22">
        <v>0.83190900000000001</v>
      </c>
      <c r="AV212">
        <f t="shared" si="44"/>
        <v>17.1021</v>
      </c>
      <c r="AW212">
        <f t="shared" si="45"/>
        <v>14.243056432500001</v>
      </c>
      <c r="AX212" s="9"/>
      <c r="AY212" s="22">
        <v>0.91720599999999997</v>
      </c>
      <c r="AZ212" s="22">
        <v>428.1</v>
      </c>
      <c r="BA212" s="22">
        <v>-1.7114299999999999E-2</v>
      </c>
      <c r="BB212" s="22">
        <v>202</v>
      </c>
      <c r="BC212" s="22">
        <v>0.91613800000000001</v>
      </c>
      <c r="BD212">
        <f t="shared" si="46"/>
        <v>17.1143</v>
      </c>
      <c r="BE212">
        <f t="shared" si="47"/>
        <v>15.697338645799999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70.039500000000004</v>
      </c>
      <c r="I213" s="22">
        <v>-1.7160000000000002E-2</v>
      </c>
      <c r="J213" s="22">
        <v>203</v>
      </c>
      <c r="K213" s="22">
        <v>0.82672100000000004</v>
      </c>
      <c r="L213">
        <f t="shared" si="36"/>
        <v>17.16</v>
      </c>
      <c r="M213">
        <f t="shared" si="37"/>
        <v>14.204859239999999</v>
      </c>
      <c r="N213" s="9"/>
      <c r="O213" s="22">
        <v>0.92224099999999998</v>
      </c>
      <c r="P213" s="22">
        <v>156.53800000000001</v>
      </c>
      <c r="Q213" s="22">
        <v>-1.7141699999999999E-2</v>
      </c>
      <c r="R213" s="22">
        <v>203</v>
      </c>
      <c r="S213" s="22">
        <v>0.92040999999999995</v>
      </c>
      <c r="T213">
        <f t="shared" si="38"/>
        <v>17.1417</v>
      </c>
      <c r="U213">
        <f t="shared" si="39"/>
        <v>15.8087785497</v>
      </c>
      <c r="X213" s="9"/>
      <c r="Y213" s="22">
        <v>0.827789</v>
      </c>
      <c r="Z213" s="22">
        <v>226.27699999999999</v>
      </c>
      <c r="AA213" s="22">
        <v>-1.71234E-2</v>
      </c>
      <c r="AB213" s="22">
        <v>203</v>
      </c>
      <c r="AC213" s="22">
        <v>0.82702600000000004</v>
      </c>
      <c r="AD213">
        <f t="shared" si="40"/>
        <v>17.1234</v>
      </c>
      <c r="AE213">
        <f t="shared" si="41"/>
        <v>14.174562162600001</v>
      </c>
      <c r="AF213" s="9"/>
      <c r="AG213" s="22">
        <v>0.92224099999999998</v>
      </c>
      <c r="AH213" s="22">
        <v>326.62900000000002</v>
      </c>
      <c r="AI213" s="22">
        <v>-1.7074599999999999E-2</v>
      </c>
      <c r="AJ213" s="22">
        <v>203</v>
      </c>
      <c r="AK213" s="22">
        <v>0.92102099999999998</v>
      </c>
      <c r="AL213">
        <f t="shared" si="42"/>
        <v>17.0746</v>
      </c>
      <c r="AM213">
        <f t="shared" si="43"/>
        <v>15.7468961786</v>
      </c>
      <c r="AP213" s="9"/>
      <c r="AQ213" s="22">
        <v>0.827789</v>
      </c>
      <c r="AR213" s="22">
        <v>374.59199999999998</v>
      </c>
      <c r="AS213" s="22">
        <v>-1.71082E-2</v>
      </c>
      <c r="AT213" s="22">
        <v>203</v>
      </c>
      <c r="AU213" s="22">
        <v>0.82702600000000004</v>
      </c>
      <c r="AV213">
        <f t="shared" si="44"/>
        <v>17.1082</v>
      </c>
      <c r="AW213">
        <f t="shared" si="45"/>
        <v>14.1619797698</v>
      </c>
      <c r="AX213" s="9"/>
      <c r="AY213" s="22">
        <v>0.92224099999999998</v>
      </c>
      <c r="AZ213" s="22">
        <v>428.2</v>
      </c>
      <c r="BA213" s="22">
        <v>-1.7120400000000001E-2</v>
      </c>
      <c r="BB213" s="22">
        <v>203</v>
      </c>
      <c r="BC213" s="22">
        <v>0.92102099999999998</v>
      </c>
      <c r="BD213">
        <f t="shared" si="46"/>
        <v>17.1204</v>
      </c>
      <c r="BE213">
        <f t="shared" si="47"/>
        <v>15.789134816399999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70.140199999999993</v>
      </c>
      <c r="I214" s="22">
        <v>-1.7160000000000002E-2</v>
      </c>
      <c r="J214" s="22">
        <v>204</v>
      </c>
      <c r="K214" s="22">
        <v>0.82183799999999996</v>
      </c>
      <c r="L214">
        <f t="shared" si="36"/>
        <v>17.16</v>
      </c>
      <c r="M214">
        <f t="shared" si="37"/>
        <v>14.11845864</v>
      </c>
      <c r="N214" s="9"/>
      <c r="O214" s="22">
        <v>0.92727700000000002</v>
      </c>
      <c r="P214" s="22">
        <v>156.63900000000001</v>
      </c>
      <c r="Q214" s="22">
        <v>-1.7144800000000002E-2</v>
      </c>
      <c r="R214" s="22">
        <v>204</v>
      </c>
      <c r="S214" s="22">
        <v>0.92590300000000003</v>
      </c>
      <c r="T214">
        <f t="shared" si="38"/>
        <v>17.1448</v>
      </c>
      <c r="U214">
        <f t="shared" si="39"/>
        <v>15.8979787096</v>
      </c>
      <c r="X214" s="9"/>
      <c r="Y214" s="22">
        <v>0.82275399999999999</v>
      </c>
      <c r="Z214" s="22">
        <v>226.37799999999999</v>
      </c>
      <c r="AA214" s="22">
        <v>-1.7120400000000001E-2</v>
      </c>
      <c r="AB214" s="22">
        <v>204</v>
      </c>
      <c r="AC214" s="22">
        <v>0.82244899999999999</v>
      </c>
      <c r="AD214">
        <f t="shared" si="40"/>
        <v>17.1204</v>
      </c>
      <c r="AE214">
        <f t="shared" si="41"/>
        <v>14.0858775816</v>
      </c>
      <c r="AF214" s="9"/>
      <c r="AG214" s="22">
        <v>0.92727700000000002</v>
      </c>
      <c r="AH214" s="22">
        <v>326.72899999999998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0.82275399999999999</v>
      </c>
      <c r="AR214" s="22">
        <v>374.69299999999998</v>
      </c>
      <c r="AS214" s="22">
        <v>-1.71082E-2</v>
      </c>
      <c r="AT214" s="22">
        <v>204</v>
      </c>
      <c r="AU214" s="22">
        <v>0.82214399999999999</v>
      </c>
      <c r="AV214">
        <f t="shared" si="44"/>
        <v>17.1082</v>
      </c>
      <c r="AW214">
        <f t="shared" si="45"/>
        <v>14.0758399828</v>
      </c>
      <c r="AX214" s="9"/>
      <c r="AY214" s="22">
        <v>0.92727700000000002</v>
      </c>
      <c r="AZ214" s="22">
        <v>428.30099999999999</v>
      </c>
      <c r="BA214" s="22">
        <v>-1.7117299999999998E-2</v>
      </c>
      <c r="BB214" s="22">
        <v>204</v>
      </c>
      <c r="BC214" s="22">
        <v>0.92620800000000003</v>
      </c>
      <c r="BD214">
        <f t="shared" si="46"/>
        <v>17.1173</v>
      </c>
      <c r="BE214">
        <f t="shared" si="47"/>
        <v>15.8724785921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70.240899999999996</v>
      </c>
      <c r="I215" s="22">
        <v>-1.7160000000000002E-2</v>
      </c>
      <c r="J215" s="22">
        <v>205</v>
      </c>
      <c r="K215" s="22">
        <v>0.81695600000000002</v>
      </c>
      <c r="L215">
        <f t="shared" si="36"/>
        <v>17.16</v>
      </c>
      <c r="M215">
        <f t="shared" si="37"/>
        <v>14.032058039999999</v>
      </c>
      <c r="N215" s="9"/>
      <c r="O215" s="22">
        <v>0.93231200000000003</v>
      </c>
      <c r="P215" s="22">
        <v>156.739</v>
      </c>
      <c r="Q215" s="22">
        <v>-1.71539E-2</v>
      </c>
      <c r="R215" s="22">
        <v>205</v>
      </c>
      <c r="S215" s="22">
        <v>0.93170200000000003</v>
      </c>
      <c r="T215">
        <f t="shared" si="38"/>
        <v>17.1539</v>
      </c>
      <c r="U215">
        <f t="shared" si="39"/>
        <v>15.992786816800001</v>
      </c>
      <c r="X215" s="9"/>
      <c r="Y215" s="22">
        <v>0.81771899999999997</v>
      </c>
      <c r="Z215" s="22">
        <v>226.47800000000001</v>
      </c>
      <c r="AA215" s="22">
        <v>-1.7126499999999999E-2</v>
      </c>
      <c r="AB215" s="22">
        <v>205</v>
      </c>
      <c r="AC215" s="22">
        <v>0.81664999999999999</v>
      </c>
      <c r="AD215">
        <f t="shared" si="40"/>
        <v>17.1265</v>
      </c>
      <c r="AE215">
        <f t="shared" si="41"/>
        <v>14.0046644535</v>
      </c>
      <c r="AF215" s="9"/>
      <c r="AG215" s="22">
        <v>0.93231200000000003</v>
      </c>
      <c r="AH215" s="22">
        <v>326.83</v>
      </c>
      <c r="AI215" s="22">
        <v>-1.7077599999999998E-2</v>
      </c>
      <c r="AJ215" s="22">
        <v>205</v>
      </c>
      <c r="AK215" s="22">
        <v>0.931091</v>
      </c>
      <c r="AL215">
        <f t="shared" si="42"/>
        <v>17.077599999999997</v>
      </c>
      <c r="AM215">
        <f t="shared" si="43"/>
        <v>15.921651411199997</v>
      </c>
      <c r="AP215" s="9"/>
      <c r="AQ215" s="22">
        <v>0.81771899999999997</v>
      </c>
      <c r="AR215" s="22">
        <v>374.79399999999998</v>
      </c>
      <c r="AS215" s="22">
        <v>-1.71234E-2</v>
      </c>
      <c r="AT215" s="22">
        <v>205</v>
      </c>
      <c r="AU215" s="22">
        <v>0.81664999999999999</v>
      </c>
      <c r="AV215">
        <f t="shared" si="44"/>
        <v>17.1234</v>
      </c>
      <c r="AW215">
        <f t="shared" si="45"/>
        <v>14.002129524599999</v>
      </c>
      <c r="AX215" s="9"/>
      <c r="AY215" s="22">
        <v>0.93231200000000003</v>
      </c>
      <c r="AZ215" s="22">
        <v>428.40199999999999</v>
      </c>
      <c r="BA215" s="22">
        <v>-1.7117299999999998E-2</v>
      </c>
      <c r="BB215" s="22">
        <v>205</v>
      </c>
      <c r="BC215" s="22">
        <v>0.931091</v>
      </c>
      <c r="BD215">
        <f t="shared" si="46"/>
        <v>17.1173</v>
      </c>
      <c r="BE215">
        <f t="shared" si="47"/>
        <v>15.958664197600001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70.3416</v>
      </c>
      <c r="I216" s="22">
        <v>-1.7163100000000001E-2</v>
      </c>
      <c r="J216" s="22">
        <v>206</v>
      </c>
      <c r="K216" s="22">
        <v>0.81146200000000002</v>
      </c>
      <c r="L216">
        <f t="shared" si="36"/>
        <v>17.1631</v>
      </c>
      <c r="M216">
        <f t="shared" si="37"/>
        <v>13.9481595973</v>
      </c>
      <c r="N216" s="9"/>
      <c r="O216" s="22">
        <v>0.93734700000000004</v>
      </c>
      <c r="P216" s="22">
        <v>156.84</v>
      </c>
      <c r="Q216" s="22">
        <v>-1.71387E-2</v>
      </c>
      <c r="R216" s="22">
        <v>206</v>
      </c>
      <c r="S216" s="22">
        <v>0.93658399999999997</v>
      </c>
      <c r="T216">
        <f t="shared" si="38"/>
        <v>17.1387</v>
      </c>
      <c r="U216">
        <f t="shared" si="39"/>
        <v>16.064909028900001</v>
      </c>
      <c r="X216" s="9"/>
      <c r="Y216" s="22">
        <v>0.81268300000000004</v>
      </c>
      <c r="Z216" s="22">
        <v>226.57900000000001</v>
      </c>
      <c r="AA216" s="22">
        <v>-1.71234E-2</v>
      </c>
      <c r="AB216" s="22">
        <v>206</v>
      </c>
      <c r="AC216" s="22">
        <v>0.81176800000000005</v>
      </c>
      <c r="AD216">
        <f t="shared" si="40"/>
        <v>17.1234</v>
      </c>
      <c r="AE216">
        <f t="shared" si="41"/>
        <v>13.915896082200002</v>
      </c>
      <c r="AF216" s="9"/>
      <c r="AG216" s="22">
        <v>0.93734700000000004</v>
      </c>
      <c r="AH216" s="22">
        <v>326.93099999999998</v>
      </c>
      <c r="AI216" s="22">
        <v>-1.70837E-2</v>
      </c>
      <c r="AJ216" s="22">
        <v>206</v>
      </c>
      <c r="AK216" s="22">
        <v>0.93658399999999997</v>
      </c>
      <c r="AL216">
        <f t="shared" si="42"/>
        <v>17.0837</v>
      </c>
      <c r="AM216">
        <f t="shared" si="43"/>
        <v>16.013354943900001</v>
      </c>
      <c r="AP216" s="9"/>
      <c r="AQ216" s="22">
        <v>0.81268300000000004</v>
      </c>
      <c r="AR216" s="22">
        <v>374.89499999999998</v>
      </c>
      <c r="AS216" s="22">
        <v>-1.7105100000000002E-2</v>
      </c>
      <c r="AT216" s="22">
        <v>206</v>
      </c>
      <c r="AU216" s="22">
        <v>0.81176800000000005</v>
      </c>
      <c r="AV216">
        <f t="shared" si="44"/>
        <v>17.1051</v>
      </c>
      <c r="AW216">
        <f t="shared" si="45"/>
        <v>13.901023983300002</v>
      </c>
      <c r="AX216" s="9"/>
      <c r="AY216" s="22">
        <v>0.93734700000000004</v>
      </c>
      <c r="AZ216" s="22">
        <v>428.50200000000001</v>
      </c>
      <c r="BA216" s="22">
        <v>-1.7129499999999999E-2</v>
      </c>
      <c r="BB216" s="22">
        <v>206</v>
      </c>
      <c r="BC216" s="22">
        <v>0.93658399999999997</v>
      </c>
      <c r="BD216">
        <f t="shared" si="46"/>
        <v>17.1295</v>
      </c>
      <c r="BE216">
        <f t="shared" si="47"/>
        <v>16.056285436500001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70.442400000000006</v>
      </c>
      <c r="I217" s="22">
        <v>-1.7169199999999999E-2</v>
      </c>
      <c r="J217" s="22">
        <v>207</v>
      </c>
      <c r="K217" s="22">
        <v>0.80718999999999996</v>
      </c>
      <c r="L217">
        <f t="shared" si="36"/>
        <v>17.1692</v>
      </c>
      <c r="M217">
        <f t="shared" si="37"/>
        <v>13.866670041600001</v>
      </c>
      <c r="N217" s="9"/>
      <c r="O217" s="22">
        <v>0.94238299999999997</v>
      </c>
      <c r="P217" s="22">
        <v>156.941</v>
      </c>
      <c r="Q217" s="22">
        <v>-1.7147800000000001E-2</v>
      </c>
      <c r="R217" s="22">
        <v>207</v>
      </c>
      <c r="S217" s="22">
        <v>0.94116200000000005</v>
      </c>
      <c r="T217">
        <f t="shared" si="38"/>
        <v>17.1478</v>
      </c>
      <c r="U217">
        <f t="shared" si="39"/>
        <v>16.159795207399998</v>
      </c>
      <c r="X217" s="9"/>
      <c r="Y217" s="22">
        <v>0.80764800000000003</v>
      </c>
      <c r="Z217" s="22">
        <v>226.68</v>
      </c>
      <c r="AA217" s="22">
        <v>-1.7120400000000001E-2</v>
      </c>
      <c r="AB217" s="22">
        <v>207</v>
      </c>
      <c r="AC217" s="22">
        <v>0.80627400000000005</v>
      </c>
      <c r="AD217">
        <f t="shared" si="40"/>
        <v>17.1204</v>
      </c>
      <c r="AE217">
        <f t="shared" si="41"/>
        <v>13.8272568192</v>
      </c>
      <c r="AF217" s="9"/>
      <c r="AG217" s="22">
        <v>0.94238299999999997</v>
      </c>
      <c r="AH217" s="22">
        <v>327.03199999999998</v>
      </c>
      <c r="AI217" s="22">
        <v>-1.7074599999999999E-2</v>
      </c>
      <c r="AJ217" s="22">
        <v>207</v>
      </c>
      <c r="AK217" s="22">
        <v>0.94146700000000005</v>
      </c>
      <c r="AL217">
        <f t="shared" si="42"/>
        <v>17.0746</v>
      </c>
      <c r="AM217">
        <f t="shared" si="43"/>
        <v>16.0908127718</v>
      </c>
      <c r="AP217" s="9"/>
      <c r="AQ217" s="22">
        <v>0.80764800000000003</v>
      </c>
      <c r="AR217" s="22">
        <v>374.995</v>
      </c>
      <c r="AS217" s="22">
        <v>-1.71112E-2</v>
      </c>
      <c r="AT217" s="22">
        <v>207</v>
      </c>
      <c r="AU217" s="22">
        <v>0.80718999999999996</v>
      </c>
      <c r="AV217">
        <f t="shared" si="44"/>
        <v>17.1112</v>
      </c>
      <c r="AW217">
        <f t="shared" si="45"/>
        <v>13.819826457600001</v>
      </c>
      <c r="AX217" s="9"/>
      <c r="AY217" s="22">
        <v>0.94238299999999997</v>
      </c>
      <c r="AZ217" s="22">
        <v>428.60300000000001</v>
      </c>
      <c r="BA217" s="22">
        <v>-1.71234E-2</v>
      </c>
      <c r="BB217" s="22">
        <v>207</v>
      </c>
      <c r="BC217" s="22">
        <v>0.94116200000000005</v>
      </c>
      <c r="BD217">
        <f t="shared" si="46"/>
        <v>17.1234</v>
      </c>
      <c r="BE217">
        <f t="shared" si="47"/>
        <v>16.1368010622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70.543099999999995</v>
      </c>
      <c r="I218" s="22">
        <v>-1.7156999999999999E-2</v>
      </c>
      <c r="J218" s="22">
        <v>208</v>
      </c>
      <c r="K218" s="22">
        <v>0.80230699999999999</v>
      </c>
      <c r="L218">
        <f t="shared" si="36"/>
        <v>17.157</v>
      </c>
      <c r="M218">
        <f t="shared" si="37"/>
        <v>13.770414084</v>
      </c>
      <c r="N218" s="9"/>
      <c r="O218" s="22">
        <v>0.94741799999999998</v>
      </c>
      <c r="P218" s="22">
        <v>157.041</v>
      </c>
      <c r="Q218" s="22">
        <v>-1.7156999999999999E-2</v>
      </c>
      <c r="R218" s="22">
        <v>208</v>
      </c>
      <c r="S218" s="22">
        <v>0.94665500000000002</v>
      </c>
      <c r="T218">
        <f t="shared" si="38"/>
        <v>17.157</v>
      </c>
      <c r="U218">
        <f t="shared" si="39"/>
        <v>16.254850626</v>
      </c>
      <c r="X218" s="9"/>
      <c r="Y218" s="22">
        <v>0.80261199999999999</v>
      </c>
      <c r="Z218" s="22">
        <v>226.78100000000001</v>
      </c>
      <c r="AA218" s="22">
        <v>-1.7129499999999999E-2</v>
      </c>
      <c r="AB218" s="22">
        <v>208</v>
      </c>
      <c r="AC218" s="22">
        <v>0.80139199999999999</v>
      </c>
      <c r="AD218">
        <f t="shared" si="40"/>
        <v>17.1295</v>
      </c>
      <c r="AE218">
        <f t="shared" si="41"/>
        <v>13.748342254000001</v>
      </c>
      <c r="AF218" s="9"/>
      <c r="AG218" s="22">
        <v>0.94741799999999998</v>
      </c>
      <c r="AH218" s="22">
        <v>327.13200000000001</v>
      </c>
      <c r="AI218" s="22">
        <v>-1.7092900000000001E-2</v>
      </c>
      <c r="AJ218" s="22">
        <v>208</v>
      </c>
      <c r="AK218" s="22">
        <v>0.94665500000000002</v>
      </c>
      <c r="AL218">
        <f t="shared" si="42"/>
        <v>17.0929</v>
      </c>
      <c r="AM218">
        <f t="shared" si="43"/>
        <v>16.194121132199999</v>
      </c>
      <c r="AP218" s="9"/>
      <c r="AQ218" s="22">
        <v>0.80261199999999999</v>
      </c>
      <c r="AR218" s="22">
        <v>375.096</v>
      </c>
      <c r="AS218" s="22">
        <v>-1.7120400000000001E-2</v>
      </c>
      <c r="AT218" s="22">
        <v>208</v>
      </c>
      <c r="AU218" s="22">
        <v>0.80169699999999999</v>
      </c>
      <c r="AV218">
        <f t="shared" si="44"/>
        <v>17.1204</v>
      </c>
      <c r="AW218">
        <f t="shared" si="45"/>
        <v>13.741038484800001</v>
      </c>
      <c r="AX218" s="9"/>
      <c r="AY218" s="22">
        <v>0.94741799999999998</v>
      </c>
      <c r="AZ218" s="22">
        <v>428.70400000000001</v>
      </c>
      <c r="BA218" s="22">
        <v>-1.7117299999999998E-2</v>
      </c>
      <c r="BB218" s="22">
        <v>208</v>
      </c>
      <c r="BC218" s="22">
        <v>0.94665500000000002</v>
      </c>
      <c r="BD218">
        <f t="shared" si="46"/>
        <v>17.1173</v>
      </c>
      <c r="BE218">
        <f t="shared" si="47"/>
        <v>16.217238131399998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70.643799999999999</v>
      </c>
      <c r="I219" s="22">
        <v>-1.71661E-2</v>
      </c>
      <c r="J219" s="22">
        <v>209</v>
      </c>
      <c r="K219" s="22">
        <v>0.79650900000000002</v>
      </c>
      <c r="L219">
        <f t="shared" si="36"/>
        <v>17.1661</v>
      </c>
      <c r="M219">
        <f t="shared" si="37"/>
        <v>13.6912865397</v>
      </c>
      <c r="N219" s="9"/>
      <c r="O219" s="22">
        <v>0.95245400000000002</v>
      </c>
      <c r="P219" s="22">
        <v>157.142</v>
      </c>
      <c r="Q219" s="22">
        <v>-1.71661E-2</v>
      </c>
      <c r="R219" s="22">
        <v>209</v>
      </c>
      <c r="S219" s="22">
        <v>0.95184299999999999</v>
      </c>
      <c r="T219">
        <f t="shared" si="38"/>
        <v>17.1661</v>
      </c>
      <c r="U219">
        <f t="shared" si="39"/>
        <v>16.349920609400002</v>
      </c>
      <c r="X219" s="9"/>
      <c r="Y219" s="22">
        <v>0.79757699999999998</v>
      </c>
      <c r="Z219" s="22">
        <v>226.881</v>
      </c>
      <c r="AA219" s="22">
        <v>-1.7126499999999999E-2</v>
      </c>
      <c r="AB219" s="22">
        <v>209</v>
      </c>
      <c r="AC219" s="22">
        <v>0.79650900000000002</v>
      </c>
      <c r="AD219">
        <f t="shared" si="40"/>
        <v>17.1265</v>
      </c>
      <c r="AE219">
        <f t="shared" si="41"/>
        <v>13.659702490499999</v>
      </c>
      <c r="AF219" s="9"/>
      <c r="AG219" s="22">
        <v>0.95245400000000002</v>
      </c>
      <c r="AH219" s="22">
        <v>327.233</v>
      </c>
      <c r="AI219" s="22">
        <v>-1.70715E-2</v>
      </c>
      <c r="AJ219" s="22">
        <v>209</v>
      </c>
      <c r="AK219" s="22">
        <v>0.950928</v>
      </c>
      <c r="AL219">
        <f t="shared" si="42"/>
        <v>17.0715</v>
      </c>
      <c r="AM219">
        <f t="shared" si="43"/>
        <v>16.259818461000002</v>
      </c>
      <c r="AP219" s="9"/>
      <c r="AQ219" s="22">
        <v>0.79757699999999998</v>
      </c>
      <c r="AR219" s="22">
        <v>375.197</v>
      </c>
      <c r="AS219" s="22">
        <v>-1.7120400000000001E-2</v>
      </c>
      <c r="AT219" s="22">
        <v>209</v>
      </c>
      <c r="AU219" s="22">
        <v>0.79742400000000002</v>
      </c>
      <c r="AV219">
        <f t="shared" si="44"/>
        <v>17.1204</v>
      </c>
      <c r="AW219">
        <f t="shared" si="45"/>
        <v>13.6548372708</v>
      </c>
      <c r="AX219" s="9"/>
      <c r="AY219" s="22">
        <v>0.95245400000000002</v>
      </c>
      <c r="AZ219" s="22">
        <v>428.80500000000001</v>
      </c>
      <c r="BA219" s="22">
        <v>-1.7120400000000001E-2</v>
      </c>
      <c r="BB219" s="22">
        <v>209</v>
      </c>
      <c r="BC219" s="22">
        <v>0.95214799999999999</v>
      </c>
      <c r="BD219">
        <f t="shared" si="46"/>
        <v>17.1204</v>
      </c>
      <c r="BE219">
        <f t="shared" si="47"/>
        <v>16.306393461599999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70.744500000000002</v>
      </c>
      <c r="I220" s="22">
        <v>-1.7172199999999999E-2</v>
      </c>
      <c r="J220" s="22">
        <v>210</v>
      </c>
      <c r="K220" s="22">
        <v>0.79193100000000005</v>
      </c>
      <c r="L220">
        <f t="shared" si="36"/>
        <v>17.1722</v>
      </c>
      <c r="M220">
        <f t="shared" si="37"/>
        <v>13.6096897324</v>
      </c>
      <c r="N220" s="9"/>
      <c r="O220" s="22">
        <v>0.95748900000000003</v>
      </c>
      <c r="P220" s="22">
        <v>157.24299999999999</v>
      </c>
      <c r="Q220" s="22">
        <v>-1.71509E-2</v>
      </c>
      <c r="R220" s="22">
        <v>210</v>
      </c>
      <c r="S220" s="22">
        <v>0.95642099999999997</v>
      </c>
      <c r="T220">
        <f t="shared" si="38"/>
        <v>17.1509</v>
      </c>
      <c r="U220">
        <f t="shared" si="39"/>
        <v>16.421798090100001</v>
      </c>
      <c r="X220" s="9"/>
      <c r="Y220" s="22">
        <v>0.79254199999999997</v>
      </c>
      <c r="Z220" s="22">
        <v>226.982</v>
      </c>
      <c r="AA220" s="22">
        <v>-1.7126499999999999E-2</v>
      </c>
      <c r="AB220" s="22">
        <v>210</v>
      </c>
      <c r="AC220" s="22">
        <v>0.79132100000000005</v>
      </c>
      <c r="AD220">
        <f t="shared" si="40"/>
        <v>17.1265</v>
      </c>
      <c r="AE220">
        <f t="shared" si="41"/>
        <v>13.573470562999999</v>
      </c>
      <c r="AF220" s="9"/>
      <c r="AG220" s="22">
        <v>0.95748900000000003</v>
      </c>
      <c r="AH220" s="22">
        <v>327.334</v>
      </c>
      <c r="AI220" s="22">
        <v>-1.7074599999999999E-2</v>
      </c>
      <c r="AJ220" s="22">
        <v>210</v>
      </c>
      <c r="AK220" s="22">
        <v>0.95642099999999997</v>
      </c>
      <c r="AL220">
        <f t="shared" si="42"/>
        <v>17.0746</v>
      </c>
      <c r="AM220">
        <f t="shared" si="43"/>
        <v>16.3487416794</v>
      </c>
      <c r="AP220" s="9"/>
      <c r="AQ220" s="22">
        <v>0.79254199999999997</v>
      </c>
      <c r="AR220" s="22">
        <v>375.29700000000003</v>
      </c>
      <c r="AS220" s="22">
        <v>-1.7120400000000001E-2</v>
      </c>
      <c r="AT220" s="22">
        <v>210</v>
      </c>
      <c r="AU220" s="22">
        <v>0.79132100000000005</v>
      </c>
      <c r="AV220">
        <f t="shared" si="44"/>
        <v>17.1204</v>
      </c>
      <c r="AW220">
        <f t="shared" si="45"/>
        <v>13.568636056799999</v>
      </c>
      <c r="AX220" s="9"/>
      <c r="AY220" s="22">
        <v>0.95748900000000003</v>
      </c>
      <c r="AZ220" s="22">
        <v>428.90499999999997</v>
      </c>
      <c r="BA220" s="22">
        <v>-1.71112E-2</v>
      </c>
      <c r="BB220" s="22">
        <v>210</v>
      </c>
      <c r="BC220" s="22">
        <v>0.95642099999999997</v>
      </c>
      <c r="BD220">
        <f t="shared" si="46"/>
        <v>17.1112</v>
      </c>
      <c r="BE220">
        <f t="shared" si="47"/>
        <v>16.3837857768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70.845200000000006</v>
      </c>
      <c r="I221" s="22">
        <v>-1.7175300000000001E-2</v>
      </c>
      <c r="J221" s="22">
        <v>211</v>
      </c>
      <c r="K221" s="22">
        <v>0.78643799999999997</v>
      </c>
      <c r="L221">
        <f t="shared" si="36"/>
        <v>17.1753</v>
      </c>
      <c r="M221">
        <f t="shared" si="37"/>
        <v>13.5256518018</v>
      </c>
      <c r="N221" s="9"/>
      <c r="O221" s="22">
        <v>0.96252400000000005</v>
      </c>
      <c r="P221" s="22">
        <v>157.34399999999999</v>
      </c>
      <c r="Q221" s="22">
        <v>-1.7160000000000002E-2</v>
      </c>
      <c r="R221" s="22">
        <v>211</v>
      </c>
      <c r="S221" s="22">
        <v>0.96160900000000005</v>
      </c>
      <c r="T221">
        <f t="shared" si="38"/>
        <v>17.16</v>
      </c>
      <c r="U221">
        <f t="shared" si="39"/>
        <v>16.516911840000002</v>
      </c>
      <c r="X221" s="9"/>
      <c r="Y221" s="22">
        <v>0.78750600000000004</v>
      </c>
      <c r="Z221" s="22">
        <v>227.083</v>
      </c>
      <c r="AA221" s="22">
        <v>-1.7144800000000002E-2</v>
      </c>
      <c r="AB221" s="22">
        <v>211</v>
      </c>
      <c r="AC221" s="22">
        <v>0.78643799999999997</v>
      </c>
      <c r="AD221">
        <f t="shared" si="40"/>
        <v>17.1448</v>
      </c>
      <c r="AE221">
        <f t="shared" si="41"/>
        <v>13.501632868800002</v>
      </c>
      <c r="AF221" s="9"/>
      <c r="AG221" s="22">
        <v>0.96252400000000005</v>
      </c>
      <c r="AH221" s="22">
        <v>327.43400000000003</v>
      </c>
      <c r="AI221" s="22">
        <v>-1.7089799999999999E-2</v>
      </c>
      <c r="AJ221" s="22">
        <v>211</v>
      </c>
      <c r="AK221" s="22">
        <v>0.96160900000000005</v>
      </c>
      <c r="AL221">
        <f t="shared" si="42"/>
        <v>17.0898</v>
      </c>
      <c r="AM221">
        <f t="shared" si="43"/>
        <v>16.449342655200002</v>
      </c>
      <c r="AP221" s="9"/>
      <c r="AQ221" s="22">
        <v>0.78750600000000004</v>
      </c>
      <c r="AR221" s="22">
        <v>375.39800000000002</v>
      </c>
      <c r="AS221" s="22">
        <v>-1.7102099999999999E-2</v>
      </c>
      <c r="AT221" s="22">
        <v>211</v>
      </c>
      <c r="AU221" s="22">
        <v>0.78674299999999997</v>
      </c>
      <c r="AV221">
        <f t="shared" si="44"/>
        <v>17.1021</v>
      </c>
      <c r="AW221">
        <f t="shared" si="45"/>
        <v>13.468006362600001</v>
      </c>
      <c r="AX221" s="9"/>
      <c r="AY221" s="22">
        <v>0.96252400000000005</v>
      </c>
      <c r="AZ221" s="22">
        <v>429.00599999999997</v>
      </c>
      <c r="BA221" s="22">
        <v>-1.7117299999999998E-2</v>
      </c>
      <c r="BB221" s="22">
        <v>211</v>
      </c>
      <c r="BC221" s="22">
        <v>0.96160900000000005</v>
      </c>
      <c r="BD221">
        <f t="shared" si="46"/>
        <v>17.1173</v>
      </c>
      <c r="BE221">
        <f t="shared" si="47"/>
        <v>16.4758120652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70.945899999999995</v>
      </c>
      <c r="I222" s="22">
        <v>-1.71661E-2</v>
      </c>
      <c r="J222" s="22">
        <v>212</v>
      </c>
      <c r="K222" s="22">
        <v>0.78125</v>
      </c>
      <c r="L222">
        <f t="shared" si="36"/>
        <v>17.1661</v>
      </c>
      <c r="M222">
        <f t="shared" si="37"/>
        <v>13.4319754331</v>
      </c>
      <c r="N222" s="9"/>
      <c r="O222" s="22">
        <v>0.96755999999999998</v>
      </c>
      <c r="P222" s="22">
        <v>157.44399999999999</v>
      </c>
      <c r="Q222" s="22">
        <v>-1.71539E-2</v>
      </c>
      <c r="R222" s="22">
        <v>212</v>
      </c>
      <c r="S222" s="22">
        <v>0.96649200000000002</v>
      </c>
      <c r="T222">
        <f t="shared" si="38"/>
        <v>17.1539</v>
      </c>
      <c r="U222">
        <f t="shared" si="39"/>
        <v>16.597427484000001</v>
      </c>
      <c r="X222" s="9"/>
      <c r="Y222" s="22">
        <v>0.78247100000000003</v>
      </c>
      <c r="Z222" s="22">
        <v>227.18299999999999</v>
      </c>
      <c r="AA222" s="22">
        <v>-1.7126499999999999E-2</v>
      </c>
      <c r="AB222" s="22">
        <v>212</v>
      </c>
      <c r="AC222" s="22">
        <v>0.781555</v>
      </c>
      <c r="AD222">
        <f t="shared" si="40"/>
        <v>17.1265</v>
      </c>
      <c r="AE222">
        <f t="shared" si="41"/>
        <v>13.400989581500001</v>
      </c>
      <c r="AF222" s="9"/>
      <c r="AG222" s="22">
        <v>0.96755999999999998</v>
      </c>
      <c r="AH222" s="22">
        <v>327.53500000000003</v>
      </c>
      <c r="AI222" s="22">
        <v>-1.70685E-2</v>
      </c>
      <c r="AJ222" s="22">
        <v>212</v>
      </c>
      <c r="AK222" s="22">
        <v>0.96649200000000002</v>
      </c>
      <c r="AL222">
        <f t="shared" si="42"/>
        <v>17.0685</v>
      </c>
      <c r="AM222">
        <f t="shared" si="43"/>
        <v>16.514797859999998</v>
      </c>
      <c r="AP222" s="9"/>
      <c r="AQ222" s="22">
        <v>0.78247100000000003</v>
      </c>
      <c r="AR222" s="22">
        <v>375.49900000000002</v>
      </c>
      <c r="AS222" s="22">
        <v>-1.71112E-2</v>
      </c>
      <c r="AT222" s="22">
        <v>212</v>
      </c>
      <c r="AU222" s="22">
        <v>0.78186</v>
      </c>
      <c r="AV222">
        <f t="shared" si="44"/>
        <v>17.1112</v>
      </c>
      <c r="AW222">
        <f t="shared" si="45"/>
        <v>13.389017775200001</v>
      </c>
      <c r="AX222" s="9"/>
      <c r="AY222" s="22">
        <v>0.96755999999999998</v>
      </c>
      <c r="AZ222" s="22">
        <v>429.10700000000003</v>
      </c>
      <c r="BA222" s="22">
        <v>-1.7105100000000002E-2</v>
      </c>
      <c r="BB222" s="22">
        <v>212</v>
      </c>
      <c r="BC222" s="22">
        <v>0.96649200000000002</v>
      </c>
      <c r="BD222">
        <f t="shared" si="46"/>
        <v>17.1051</v>
      </c>
      <c r="BE222">
        <f t="shared" si="47"/>
        <v>16.550210556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71.046599999999998</v>
      </c>
      <c r="I223" s="22">
        <v>-1.7163100000000001E-2</v>
      </c>
      <c r="J223" s="22">
        <v>213</v>
      </c>
      <c r="K223" s="22">
        <v>0.77636700000000003</v>
      </c>
      <c r="L223">
        <f t="shared" si="36"/>
        <v>17.1631</v>
      </c>
      <c r="M223">
        <f t="shared" si="37"/>
        <v>13.343194648499999</v>
      </c>
      <c r="N223" s="9"/>
      <c r="O223" s="22">
        <v>0.97259499999999999</v>
      </c>
      <c r="P223" s="22">
        <v>157.54499999999999</v>
      </c>
      <c r="Q223" s="22">
        <v>-1.71509E-2</v>
      </c>
      <c r="R223" s="22">
        <v>213</v>
      </c>
      <c r="S223" s="22">
        <v>0.97167999999999999</v>
      </c>
      <c r="T223">
        <f t="shared" si="38"/>
        <v>17.1509</v>
      </c>
      <c r="U223">
        <f t="shared" si="39"/>
        <v>16.680879585500001</v>
      </c>
      <c r="X223" s="9"/>
      <c r="Y223" s="22">
        <v>0.77743499999999999</v>
      </c>
      <c r="Z223" s="22">
        <v>227.28399999999999</v>
      </c>
      <c r="AA223" s="22">
        <v>-1.7135600000000001E-2</v>
      </c>
      <c r="AB223" s="22">
        <v>213</v>
      </c>
      <c r="AC223" s="22">
        <v>0.77667200000000003</v>
      </c>
      <c r="AD223">
        <f t="shared" si="40"/>
        <v>17.1356</v>
      </c>
      <c r="AE223">
        <f t="shared" si="41"/>
        <v>13.321815186</v>
      </c>
      <c r="AF223" s="9"/>
      <c r="AG223" s="22">
        <v>0.97259499999999999</v>
      </c>
      <c r="AH223" s="22">
        <v>327.63600000000002</v>
      </c>
      <c r="AI223" s="22">
        <v>-1.70837E-2</v>
      </c>
      <c r="AJ223" s="22">
        <v>213</v>
      </c>
      <c r="AK223" s="22">
        <v>0.97167999999999999</v>
      </c>
      <c r="AL223">
        <f t="shared" si="42"/>
        <v>17.0837</v>
      </c>
      <c r="AM223">
        <f t="shared" si="43"/>
        <v>16.615521201500002</v>
      </c>
      <c r="AP223" s="9"/>
      <c r="AQ223" s="22">
        <v>0.77743499999999999</v>
      </c>
      <c r="AR223" s="22">
        <v>375.6</v>
      </c>
      <c r="AS223" s="22">
        <v>-1.7120400000000001E-2</v>
      </c>
      <c r="AT223" s="22">
        <v>213</v>
      </c>
      <c r="AU223" s="22">
        <v>0.77667200000000003</v>
      </c>
      <c r="AV223">
        <f t="shared" si="44"/>
        <v>17.1204</v>
      </c>
      <c r="AW223">
        <f t="shared" si="45"/>
        <v>13.309998174</v>
      </c>
      <c r="AX223" s="9"/>
      <c r="AY223" s="22">
        <v>0.97259499999999999</v>
      </c>
      <c r="AZ223" s="22">
        <v>429.20699999999999</v>
      </c>
      <c r="BA223" s="22">
        <v>-1.7120400000000001E-2</v>
      </c>
      <c r="BB223" s="22">
        <v>213</v>
      </c>
      <c r="BC223" s="22">
        <v>0.97198499999999999</v>
      </c>
      <c r="BD223">
        <f t="shared" si="46"/>
        <v>17.1204</v>
      </c>
      <c r="BE223">
        <f t="shared" si="47"/>
        <v>16.651215438000001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71.147300000000001</v>
      </c>
      <c r="I224" s="22">
        <v>-1.7181399999999999E-2</v>
      </c>
      <c r="J224" s="22">
        <v>214</v>
      </c>
      <c r="K224" s="22">
        <v>0.77148399999999995</v>
      </c>
      <c r="L224">
        <f t="shared" si="36"/>
        <v>17.1814</v>
      </c>
      <c r="M224">
        <f t="shared" si="37"/>
        <v>13.27091336</v>
      </c>
      <c r="N224" s="9"/>
      <c r="O224" s="22">
        <v>0.97763100000000003</v>
      </c>
      <c r="P224" s="22">
        <v>157.64599999999999</v>
      </c>
      <c r="Q224" s="22">
        <v>-1.7147800000000001E-2</v>
      </c>
      <c r="R224" s="22">
        <v>214</v>
      </c>
      <c r="S224" s="22">
        <v>0.97686799999999996</v>
      </c>
      <c r="T224">
        <f t="shared" si="38"/>
        <v>17.1478</v>
      </c>
      <c r="U224">
        <f t="shared" si="39"/>
        <v>16.764220861800002</v>
      </c>
      <c r="X224" s="9"/>
      <c r="Y224" s="22">
        <v>0.77239999999999998</v>
      </c>
      <c r="Z224" s="22">
        <v>227.38499999999999</v>
      </c>
      <c r="AA224" s="22">
        <v>-1.7135600000000001E-2</v>
      </c>
      <c r="AB224" s="22">
        <v>214</v>
      </c>
      <c r="AC224" s="22">
        <v>0.77148399999999995</v>
      </c>
      <c r="AD224">
        <f t="shared" si="40"/>
        <v>17.1356</v>
      </c>
      <c r="AE224">
        <f t="shared" si="41"/>
        <v>13.23553744</v>
      </c>
      <c r="AF224" s="9"/>
      <c r="AG224" s="22">
        <v>0.97763100000000003</v>
      </c>
      <c r="AH224" s="22">
        <v>327.73700000000002</v>
      </c>
      <c r="AI224" s="22">
        <v>-1.70685E-2</v>
      </c>
      <c r="AJ224" s="22">
        <v>214</v>
      </c>
      <c r="AK224" s="22">
        <v>0.97656299999999996</v>
      </c>
      <c r="AL224">
        <f t="shared" si="42"/>
        <v>17.0685</v>
      </c>
      <c r="AM224">
        <f t="shared" si="43"/>
        <v>16.6866947235</v>
      </c>
      <c r="AP224" s="9"/>
      <c r="AQ224" s="22">
        <v>0.77239999999999998</v>
      </c>
      <c r="AR224" s="22">
        <v>375.7</v>
      </c>
      <c r="AS224" s="22">
        <v>-1.71112E-2</v>
      </c>
      <c r="AT224" s="22">
        <v>214</v>
      </c>
      <c r="AU224" s="22">
        <v>0.77117899999999995</v>
      </c>
      <c r="AV224">
        <f t="shared" si="44"/>
        <v>17.1112</v>
      </c>
      <c r="AW224">
        <f t="shared" si="45"/>
        <v>13.21669088</v>
      </c>
      <c r="AX224" s="9"/>
      <c r="AY224" s="22">
        <v>0.97763100000000003</v>
      </c>
      <c r="AZ224" s="22">
        <v>429.30799999999999</v>
      </c>
      <c r="BA224" s="22">
        <v>-1.71082E-2</v>
      </c>
      <c r="BB224" s="22">
        <v>214</v>
      </c>
      <c r="BC224" s="22">
        <v>0.97656299999999996</v>
      </c>
      <c r="BD224">
        <f t="shared" si="46"/>
        <v>17.1082</v>
      </c>
      <c r="BE224">
        <f t="shared" si="47"/>
        <v>16.725506674200002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71.248000000000005</v>
      </c>
      <c r="I225" s="22">
        <v>-1.7175300000000001E-2</v>
      </c>
      <c r="J225" s="22">
        <v>215</v>
      </c>
      <c r="K225" s="22">
        <v>0.76690700000000001</v>
      </c>
      <c r="L225">
        <f t="shared" si="36"/>
        <v>17.1753</v>
      </c>
      <c r="M225">
        <f t="shared" si="37"/>
        <v>13.1797240845</v>
      </c>
      <c r="N225" s="9"/>
      <c r="O225" s="22">
        <v>0.98266600000000004</v>
      </c>
      <c r="P225" s="22">
        <v>157.74600000000001</v>
      </c>
      <c r="Q225" s="22">
        <v>-1.7156999999999999E-2</v>
      </c>
      <c r="R225" s="22">
        <v>215</v>
      </c>
      <c r="S225" s="22">
        <v>0.98144500000000001</v>
      </c>
      <c r="T225">
        <f t="shared" si="38"/>
        <v>17.157</v>
      </c>
      <c r="U225">
        <f t="shared" si="39"/>
        <v>16.859600562000001</v>
      </c>
      <c r="X225" s="9"/>
      <c r="Y225" s="22">
        <v>0.76736499999999996</v>
      </c>
      <c r="Z225" s="22">
        <v>227.48599999999999</v>
      </c>
      <c r="AA225" s="22">
        <v>-1.7132600000000001E-2</v>
      </c>
      <c r="AB225" s="22">
        <v>215</v>
      </c>
      <c r="AC225" s="22">
        <v>0.76629599999999998</v>
      </c>
      <c r="AD225">
        <f t="shared" si="40"/>
        <v>17.1326</v>
      </c>
      <c r="AE225">
        <f t="shared" si="41"/>
        <v>13.146957599</v>
      </c>
      <c r="AF225" s="9"/>
      <c r="AG225" s="22">
        <v>0.98266600000000004</v>
      </c>
      <c r="AH225" s="22">
        <v>327.83699999999999</v>
      </c>
      <c r="AI225" s="22">
        <v>-1.7080700000000001E-2</v>
      </c>
      <c r="AJ225" s="22">
        <v>215</v>
      </c>
      <c r="AK225" s="22">
        <v>0.98236100000000004</v>
      </c>
      <c r="AL225">
        <f t="shared" si="42"/>
        <v>17.0807</v>
      </c>
      <c r="AM225">
        <f t="shared" si="43"/>
        <v>16.784623146200001</v>
      </c>
      <c r="AP225" s="9"/>
      <c r="AQ225" s="22">
        <v>0.76736499999999996</v>
      </c>
      <c r="AR225" s="22">
        <v>375.80099999999999</v>
      </c>
      <c r="AS225" s="22">
        <v>-1.7132600000000001E-2</v>
      </c>
      <c r="AT225" s="22">
        <v>215</v>
      </c>
      <c r="AU225" s="22">
        <v>0.76629599999999998</v>
      </c>
      <c r="AV225">
        <f t="shared" si="44"/>
        <v>17.1326</v>
      </c>
      <c r="AW225">
        <f t="shared" si="45"/>
        <v>13.146957599</v>
      </c>
      <c r="AX225" s="9"/>
      <c r="AY225" s="22">
        <v>0.98266600000000004</v>
      </c>
      <c r="AZ225" s="22">
        <v>429.40899999999999</v>
      </c>
      <c r="BA225" s="22">
        <v>-1.7099E-2</v>
      </c>
      <c r="BB225" s="22">
        <v>215</v>
      </c>
      <c r="BC225" s="22">
        <v>0.98205600000000004</v>
      </c>
      <c r="BD225">
        <f t="shared" si="46"/>
        <v>17.099</v>
      </c>
      <c r="BE225">
        <f t="shared" si="47"/>
        <v>16.802605934000002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71.348699999999994</v>
      </c>
      <c r="I226" s="22">
        <v>-1.7178300000000001E-2</v>
      </c>
      <c r="J226" s="22">
        <v>216</v>
      </c>
      <c r="K226" s="22">
        <v>0.76110800000000001</v>
      </c>
      <c r="L226">
        <f t="shared" si="36"/>
        <v>17.1783</v>
      </c>
      <c r="M226">
        <f t="shared" si="37"/>
        <v>13.0955162607</v>
      </c>
      <c r="N226" s="9"/>
      <c r="O226" s="22">
        <v>0.98770100000000005</v>
      </c>
      <c r="P226" s="22">
        <v>157.84700000000001</v>
      </c>
      <c r="Q226" s="22">
        <v>-1.71387E-2</v>
      </c>
      <c r="R226" s="22">
        <v>216</v>
      </c>
      <c r="S226" s="22">
        <v>0.98632799999999998</v>
      </c>
      <c r="T226">
        <f t="shared" si="38"/>
        <v>17.1387</v>
      </c>
      <c r="U226">
        <f t="shared" si="39"/>
        <v>16.9279111287</v>
      </c>
      <c r="X226" s="9"/>
      <c r="Y226" s="22">
        <v>0.76232900000000003</v>
      </c>
      <c r="Z226" s="22">
        <v>227.58600000000001</v>
      </c>
      <c r="AA226" s="22">
        <v>-1.7132600000000001E-2</v>
      </c>
      <c r="AB226" s="22">
        <v>216</v>
      </c>
      <c r="AC226" s="22">
        <v>0.76171900000000003</v>
      </c>
      <c r="AD226">
        <f t="shared" si="40"/>
        <v>17.1326</v>
      </c>
      <c r="AE226">
        <f t="shared" si="41"/>
        <v>13.060677825400001</v>
      </c>
      <c r="AF226" s="9"/>
      <c r="AG226" s="22">
        <v>0.98770100000000005</v>
      </c>
      <c r="AH226" s="22">
        <v>327.93799999999999</v>
      </c>
      <c r="AI226" s="22">
        <v>-1.7065400000000001E-2</v>
      </c>
      <c r="AJ226" s="22">
        <v>216</v>
      </c>
      <c r="AK226" s="22">
        <v>0.98693799999999998</v>
      </c>
      <c r="AL226">
        <f t="shared" si="42"/>
        <v>17.0654</v>
      </c>
      <c r="AM226">
        <f t="shared" si="43"/>
        <v>16.855512645400001</v>
      </c>
      <c r="AP226" s="9"/>
      <c r="AQ226" s="22">
        <v>0.76232900000000003</v>
      </c>
      <c r="AR226" s="22">
        <v>375.90199999999999</v>
      </c>
      <c r="AS226" s="22">
        <v>-1.7117299999999998E-2</v>
      </c>
      <c r="AT226" s="22">
        <v>216</v>
      </c>
      <c r="AU226" s="22">
        <v>0.76141400000000004</v>
      </c>
      <c r="AV226">
        <f t="shared" si="44"/>
        <v>17.1173</v>
      </c>
      <c r="AW226">
        <f t="shared" si="45"/>
        <v>13.049014191700001</v>
      </c>
      <c r="AX226" s="9"/>
      <c r="AY226" s="22">
        <v>0.98770100000000005</v>
      </c>
      <c r="AZ226" s="22">
        <v>429.50900000000001</v>
      </c>
      <c r="BA226" s="22">
        <v>-1.71112E-2</v>
      </c>
      <c r="BB226" s="22">
        <v>216</v>
      </c>
      <c r="BC226" s="22">
        <v>0.98693799999999998</v>
      </c>
      <c r="BD226">
        <f t="shared" si="46"/>
        <v>17.1112</v>
      </c>
      <c r="BE226">
        <f t="shared" si="47"/>
        <v>16.900749351200002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71.449399999999997</v>
      </c>
      <c r="I227" s="22">
        <v>-1.7172199999999999E-2</v>
      </c>
      <c r="J227" s="22">
        <v>217</v>
      </c>
      <c r="K227" s="22">
        <v>0.75653099999999995</v>
      </c>
      <c r="L227">
        <f t="shared" si="36"/>
        <v>17.1722</v>
      </c>
      <c r="M227">
        <f t="shared" si="37"/>
        <v>13.0044040268</v>
      </c>
      <c r="N227" s="9"/>
      <c r="O227" s="22">
        <v>0.99273699999999998</v>
      </c>
      <c r="P227" s="22">
        <v>157.94800000000001</v>
      </c>
      <c r="Q227" s="22">
        <v>-1.71387E-2</v>
      </c>
      <c r="R227" s="22">
        <v>217</v>
      </c>
      <c r="S227" s="22">
        <v>0.99090599999999995</v>
      </c>
      <c r="T227">
        <f t="shared" si="38"/>
        <v>17.1387</v>
      </c>
      <c r="U227">
        <f t="shared" si="39"/>
        <v>17.014221621899999</v>
      </c>
      <c r="X227" s="9"/>
      <c r="Y227" s="22">
        <v>0.75729400000000002</v>
      </c>
      <c r="Z227" s="22">
        <v>227.68700000000001</v>
      </c>
      <c r="AA227" s="22">
        <v>-1.7129499999999999E-2</v>
      </c>
      <c r="AB227" s="22">
        <v>217</v>
      </c>
      <c r="AC227" s="22">
        <v>0.75622599999999995</v>
      </c>
      <c r="AD227">
        <f t="shared" si="40"/>
        <v>17.1295</v>
      </c>
      <c r="AE227">
        <f t="shared" si="41"/>
        <v>12.972067573</v>
      </c>
      <c r="AF227" s="9"/>
      <c r="AG227" s="22">
        <v>0.99273699999999998</v>
      </c>
      <c r="AH227" s="22">
        <v>328.03899999999999</v>
      </c>
      <c r="AI227" s="22">
        <v>-1.7062399999999998E-2</v>
      </c>
      <c r="AJ227" s="22">
        <v>217</v>
      </c>
      <c r="AK227" s="22">
        <v>0.99182099999999995</v>
      </c>
      <c r="AL227">
        <f t="shared" si="42"/>
        <v>17.062399999999997</v>
      </c>
      <c r="AM227">
        <f t="shared" si="43"/>
        <v>16.938475788799995</v>
      </c>
      <c r="AP227" s="9"/>
      <c r="AQ227" s="22">
        <v>0.75729400000000002</v>
      </c>
      <c r="AR227" s="22">
        <v>376.00200000000001</v>
      </c>
      <c r="AS227" s="22">
        <v>-1.7120400000000001E-2</v>
      </c>
      <c r="AT227" s="22">
        <v>217</v>
      </c>
      <c r="AU227" s="22">
        <v>0.75683599999999995</v>
      </c>
      <c r="AV227">
        <f t="shared" si="44"/>
        <v>17.1204</v>
      </c>
      <c r="AW227">
        <f t="shared" si="45"/>
        <v>12.9651761976</v>
      </c>
      <c r="AX227" s="9"/>
      <c r="AY227" s="22">
        <v>0.99273699999999998</v>
      </c>
      <c r="AZ227" s="22">
        <v>429.61</v>
      </c>
      <c r="BA227" s="22">
        <v>-1.7105100000000002E-2</v>
      </c>
      <c r="BB227" s="22">
        <v>217</v>
      </c>
      <c r="BC227" s="22">
        <v>0.99182099999999995</v>
      </c>
      <c r="BD227">
        <f t="shared" si="46"/>
        <v>17.1051</v>
      </c>
      <c r="BE227">
        <f t="shared" si="47"/>
        <v>16.980865658700001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71.5501</v>
      </c>
      <c r="I228" s="22">
        <v>-1.7175300000000001E-2</v>
      </c>
      <c r="J228" s="22">
        <v>218</v>
      </c>
      <c r="K228" s="22">
        <v>0.75164799999999998</v>
      </c>
      <c r="L228">
        <f t="shared" si="36"/>
        <v>17.1753</v>
      </c>
      <c r="M228">
        <f t="shared" si="37"/>
        <v>12.920256827399999</v>
      </c>
      <c r="N228" s="9"/>
      <c r="O228" s="22">
        <v>0.99777199999999999</v>
      </c>
      <c r="P228" s="22">
        <v>158.04900000000001</v>
      </c>
      <c r="Q228" s="22">
        <v>-1.71509E-2</v>
      </c>
      <c r="R228" s="22">
        <v>218</v>
      </c>
      <c r="S228" s="22">
        <v>0.99670400000000003</v>
      </c>
      <c r="T228">
        <f t="shared" si="38"/>
        <v>17.1509</v>
      </c>
      <c r="U228">
        <f t="shared" si="39"/>
        <v>17.112687794799999</v>
      </c>
      <c r="X228" s="9"/>
      <c r="Y228" s="22">
        <v>0.75225799999999998</v>
      </c>
      <c r="Z228" s="22">
        <v>227.78800000000001</v>
      </c>
      <c r="AA228" s="22">
        <v>-1.71539E-2</v>
      </c>
      <c r="AB228" s="22">
        <v>218</v>
      </c>
      <c r="AC228" s="22">
        <v>0.75164799999999998</v>
      </c>
      <c r="AD228">
        <f t="shared" si="40"/>
        <v>17.1539</v>
      </c>
      <c r="AE228">
        <f t="shared" si="41"/>
        <v>12.9041585062</v>
      </c>
      <c r="AF228" s="9"/>
      <c r="AG228" s="22">
        <v>0.99777199999999999</v>
      </c>
      <c r="AH228" s="22">
        <v>328.13900000000001</v>
      </c>
      <c r="AI228" s="22">
        <v>-1.7080700000000001E-2</v>
      </c>
      <c r="AJ228" s="22">
        <v>218</v>
      </c>
      <c r="AK228" s="22">
        <v>0.99609400000000003</v>
      </c>
      <c r="AL228">
        <f t="shared" si="42"/>
        <v>17.0807</v>
      </c>
      <c r="AM228">
        <f t="shared" si="43"/>
        <v>17.042644200400002</v>
      </c>
      <c r="AP228" s="9"/>
      <c r="AQ228" s="22">
        <v>0.75225799999999998</v>
      </c>
      <c r="AR228" s="22">
        <v>376.10300000000001</v>
      </c>
      <c r="AS228" s="22">
        <v>-1.7114299999999999E-2</v>
      </c>
      <c r="AT228" s="22">
        <v>218</v>
      </c>
      <c r="AU228" s="22">
        <v>0.75164799999999998</v>
      </c>
      <c r="AV228">
        <f t="shared" si="44"/>
        <v>17.1143</v>
      </c>
      <c r="AW228">
        <f t="shared" si="45"/>
        <v>12.8743690894</v>
      </c>
      <c r="AX228" s="9"/>
      <c r="AY228" s="22">
        <v>0.99777199999999999</v>
      </c>
      <c r="AZ228" s="22">
        <v>429.71100000000001</v>
      </c>
      <c r="BA228" s="22">
        <v>-1.71082E-2</v>
      </c>
      <c r="BB228" s="22">
        <v>218</v>
      </c>
      <c r="BC228" s="22">
        <v>0.99731400000000003</v>
      </c>
      <c r="BD228">
        <f t="shared" si="46"/>
        <v>17.1082</v>
      </c>
      <c r="BE228">
        <f t="shared" si="47"/>
        <v>17.070082930400002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71.650800000000004</v>
      </c>
      <c r="I229" s="22">
        <v>-1.71661E-2</v>
      </c>
      <c r="J229" s="22">
        <v>219</v>
      </c>
      <c r="K229" s="22">
        <v>0.74642900000000001</v>
      </c>
      <c r="L229">
        <f t="shared" si="36"/>
        <v>17.1661</v>
      </c>
      <c r="M229">
        <f t="shared" si="37"/>
        <v>12.8269047403</v>
      </c>
      <c r="N229" s="9"/>
      <c r="O229" s="22">
        <v>1.00281</v>
      </c>
      <c r="P229" s="22">
        <v>158.149</v>
      </c>
      <c r="Q229" s="22">
        <v>-1.7141699999999999E-2</v>
      </c>
      <c r="R229" s="22">
        <v>219</v>
      </c>
      <c r="S229" s="22">
        <v>1.0022</v>
      </c>
      <c r="T229">
        <f t="shared" si="38"/>
        <v>17.1417</v>
      </c>
      <c r="U229">
        <f t="shared" si="39"/>
        <v>17.189868177000001</v>
      </c>
      <c r="X229" s="9"/>
      <c r="Y229" s="22">
        <v>0.74722299999999997</v>
      </c>
      <c r="Z229" s="22">
        <v>227.88800000000001</v>
      </c>
      <c r="AA229" s="22">
        <v>-1.71509E-2</v>
      </c>
      <c r="AB229" s="22">
        <v>219</v>
      </c>
      <c r="AC229" s="22">
        <v>0.74655199999999999</v>
      </c>
      <c r="AD229">
        <f t="shared" si="40"/>
        <v>17.1509</v>
      </c>
      <c r="AE229">
        <f t="shared" si="41"/>
        <v>12.8155469507</v>
      </c>
      <c r="AF229" s="9"/>
      <c r="AG229" s="22">
        <v>1.00281</v>
      </c>
      <c r="AH229" s="22">
        <v>328.24</v>
      </c>
      <c r="AI229" s="22">
        <v>-1.7074599999999999E-2</v>
      </c>
      <c r="AJ229" s="22">
        <v>219</v>
      </c>
      <c r="AK229" s="22">
        <v>1.0012799999999999</v>
      </c>
      <c r="AL229">
        <f t="shared" si="42"/>
        <v>17.0746</v>
      </c>
      <c r="AM229">
        <f t="shared" si="43"/>
        <v>17.122579626</v>
      </c>
      <c r="AP229" s="9"/>
      <c r="AQ229" s="22">
        <v>0.74722299999999997</v>
      </c>
      <c r="AR229" s="22">
        <v>376.20400000000001</v>
      </c>
      <c r="AS229" s="22">
        <v>-1.7117299999999998E-2</v>
      </c>
      <c r="AT229" s="22">
        <v>219</v>
      </c>
      <c r="AU229" s="22">
        <v>0.74646000000000001</v>
      </c>
      <c r="AV229">
        <f t="shared" si="44"/>
        <v>17.1173</v>
      </c>
      <c r="AW229">
        <f t="shared" si="45"/>
        <v>12.7904402579</v>
      </c>
      <c r="AX229" s="9"/>
      <c r="AY229" s="22">
        <v>1.00281</v>
      </c>
      <c r="AZ229" s="22">
        <v>429.81200000000001</v>
      </c>
      <c r="BA229" s="22">
        <v>-1.71112E-2</v>
      </c>
      <c r="BB229" s="22">
        <v>219</v>
      </c>
      <c r="BC229" s="22">
        <v>1.00159</v>
      </c>
      <c r="BD229">
        <f t="shared" si="46"/>
        <v>17.1112</v>
      </c>
      <c r="BE229">
        <f t="shared" si="47"/>
        <v>17.159282472000001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71.751599999999996</v>
      </c>
      <c r="I230" s="22">
        <v>-1.7178300000000001E-2</v>
      </c>
      <c r="J230" s="22">
        <v>220</v>
      </c>
      <c r="K230" s="22">
        <v>0.74124100000000004</v>
      </c>
      <c r="L230">
        <f t="shared" si="36"/>
        <v>17.1783</v>
      </c>
      <c r="M230">
        <f t="shared" si="37"/>
        <v>12.749528120399999</v>
      </c>
      <c r="N230" s="9"/>
      <c r="O230" s="22">
        <v>1.0078400000000001</v>
      </c>
      <c r="P230" s="22">
        <v>158.25</v>
      </c>
      <c r="Q230" s="22">
        <v>-1.7132600000000001E-2</v>
      </c>
      <c r="R230" s="22">
        <v>220</v>
      </c>
      <c r="S230" s="22">
        <v>1.00647</v>
      </c>
      <c r="T230">
        <f t="shared" si="38"/>
        <v>17.1326</v>
      </c>
      <c r="U230">
        <f t="shared" si="39"/>
        <v>17.266919584</v>
      </c>
      <c r="X230" s="9"/>
      <c r="Y230" s="22">
        <v>0.74218799999999996</v>
      </c>
      <c r="Z230" s="22">
        <v>227.989</v>
      </c>
      <c r="AA230" s="22">
        <v>-1.71509E-2</v>
      </c>
      <c r="AB230" s="22">
        <v>220</v>
      </c>
      <c r="AC230" s="22">
        <v>0.74127200000000004</v>
      </c>
      <c r="AD230">
        <f t="shared" si="40"/>
        <v>17.1509</v>
      </c>
      <c r="AE230">
        <f t="shared" si="41"/>
        <v>12.729192169199999</v>
      </c>
      <c r="AF230" s="9"/>
      <c r="AG230" s="22">
        <v>1.0078400000000001</v>
      </c>
      <c r="AH230" s="22">
        <v>328.34100000000001</v>
      </c>
      <c r="AI230" s="22">
        <v>-1.7065400000000001E-2</v>
      </c>
      <c r="AJ230" s="22">
        <v>220</v>
      </c>
      <c r="AK230" s="22">
        <v>1.0067699999999999</v>
      </c>
      <c r="AL230">
        <f t="shared" si="42"/>
        <v>17.0654</v>
      </c>
      <c r="AM230">
        <f t="shared" si="43"/>
        <v>17.199192736000001</v>
      </c>
      <c r="AP230" s="9"/>
      <c r="AQ230" s="22">
        <v>0.74218799999999996</v>
      </c>
      <c r="AR230" s="22">
        <v>376.30399999999997</v>
      </c>
      <c r="AS230" s="22">
        <v>-1.7126499999999999E-2</v>
      </c>
      <c r="AT230" s="22">
        <v>220</v>
      </c>
      <c r="AU230" s="22">
        <v>0.74145499999999998</v>
      </c>
      <c r="AV230">
        <f t="shared" si="44"/>
        <v>17.1265</v>
      </c>
      <c r="AW230">
        <f t="shared" si="45"/>
        <v>12.711082782</v>
      </c>
      <c r="AX230" s="9"/>
      <c r="AY230" s="22">
        <v>1.0078400000000001</v>
      </c>
      <c r="AZ230" s="22">
        <v>429.91199999999998</v>
      </c>
      <c r="BA230" s="22">
        <v>-1.7102099999999999E-2</v>
      </c>
      <c r="BB230" s="22">
        <v>220</v>
      </c>
      <c r="BC230" s="22">
        <v>1.0067699999999999</v>
      </c>
      <c r="BD230">
        <f t="shared" si="46"/>
        <v>17.1021</v>
      </c>
      <c r="BE230">
        <f t="shared" si="47"/>
        <v>17.236180464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71.8523</v>
      </c>
      <c r="I231" s="22">
        <v>-1.7175300000000001E-2</v>
      </c>
      <c r="J231" s="22">
        <v>221</v>
      </c>
      <c r="K231" s="22">
        <v>0.73638899999999996</v>
      </c>
      <c r="L231">
        <f t="shared" si="36"/>
        <v>17.1753</v>
      </c>
      <c r="M231">
        <f t="shared" si="37"/>
        <v>12.6608067456</v>
      </c>
      <c r="N231" s="9"/>
      <c r="O231" s="22">
        <v>1.01288</v>
      </c>
      <c r="P231" s="22">
        <v>158.351</v>
      </c>
      <c r="Q231" s="22">
        <v>-1.7141699999999999E-2</v>
      </c>
      <c r="R231" s="22">
        <v>221</v>
      </c>
      <c r="S231" s="22">
        <v>1.01166</v>
      </c>
      <c r="T231">
        <f t="shared" si="38"/>
        <v>17.1417</v>
      </c>
      <c r="U231">
        <f t="shared" si="39"/>
        <v>17.362485096</v>
      </c>
      <c r="X231" s="9"/>
      <c r="Y231" s="22">
        <v>0.73715200000000003</v>
      </c>
      <c r="Z231" s="22">
        <v>228.09</v>
      </c>
      <c r="AA231" s="22">
        <v>-1.7141699999999999E-2</v>
      </c>
      <c r="AB231" s="22">
        <v>221</v>
      </c>
      <c r="AC231" s="22">
        <v>0.73645000000000005</v>
      </c>
      <c r="AD231">
        <f t="shared" si="40"/>
        <v>17.1417</v>
      </c>
      <c r="AE231">
        <f t="shared" si="41"/>
        <v>12.6360384384</v>
      </c>
      <c r="AF231" s="9"/>
      <c r="AG231" s="22">
        <v>1.01288</v>
      </c>
      <c r="AH231" s="22">
        <v>328.44099999999997</v>
      </c>
      <c r="AI231" s="22">
        <v>-1.70685E-2</v>
      </c>
      <c r="AJ231" s="22">
        <v>221</v>
      </c>
      <c r="AK231" s="22">
        <v>1.01227</v>
      </c>
      <c r="AL231">
        <f t="shared" si="42"/>
        <v>17.0685</v>
      </c>
      <c r="AM231">
        <f t="shared" si="43"/>
        <v>17.288342280000002</v>
      </c>
      <c r="AP231" s="9"/>
      <c r="AQ231" s="22">
        <v>0.73715200000000003</v>
      </c>
      <c r="AR231" s="22">
        <v>376.40499999999997</v>
      </c>
      <c r="AS231" s="22">
        <v>-1.7117299999999998E-2</v>
      </c>
      <c r="AT231" s="22">
        <v>221</v>
      </c>
      <c r="AU231" s="22">
        <v>0.73635899999999999</v>
      </c>
      <c r="AV231">
        <f t="shared" si="44"/>
        <v>17.1173</v>
      </c>
      <c r="AW231">
        <f t="shared" si="45"/>
        <v>12.6180519296</v>
      </c>
      <c r="AX231" s="9"/>
      <c r="AY231" s="22">
        <v>1.01288</v>
      </c>
      <c r="AZ231" s="22">
        <v>430.01299999999998</v>
      </c>
      <c r="BA231" s="22">
        <v>-1.7102099999999999E-2</v>
      </c>
      <c r="BB231" s="22">
        <v>221</v>
      </c>
      <c r="BC231" s="22">
        <v>1.01166</v>
      </c>
      <c r="BD231">
        <f t="shared" si="46"/>
        <v>17.1021</v>
      </c>
      <c r="BE231">
        <f t="shared" si="47"/>
        <v>17.322375048000001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71.953000000000003</v>
      </c>
      <c r="I232" s="22">
        <v>-1.7184399999999999E-2</v>
      </c>
      <c r="J232" s="22">
        <v>222</v>
      </c>
      <c r="K232" s="22">
        <v>0.73114000000000001</v>
      </c>
      <c r="L232">
        <f t="shared" si="36"/>
        <v>17.1844</v>
      </c>
      <c r="M232">
        <f t="shared" si="37"/>
        <v>12.5809913748</v>
      </c>
      <c r="N232" s="9"/>
      <c r="O232" s="22">
        <v>1.0179100000000001</v>
      </c>
      <c r="P232" s="22">
        <v>158.45099999999999</v>
      </c>
      <c r="Q232" s="22">
        <v>-1.71387E-2</v>
      </c>
      <c r="R232" s="22">
        <v>222</v>
      </c>
      <c r="S232" s="22">
        <v>1.01685</v>
      </c>
      <c r="T232">
        <f t="shared" si="38"/>
        <v>17.1387</v>
      </c>
      <c r="U232">
        <f t="shared" si="39"/>
        <v>17.445654117</v>
      </c>
      <c r="X232" s="9"/>
      <c r="Y232" s="22">
        <v>0.73211700000000002</v>
      </c>
      <c r="Z232" s="22">
        <v>228.19</v>
      </c>
      <c r="AA232" s="22">
        <v>-1.7144800000000002E-2</v>
      </c>
      <c r="AB232" s="22">
        <v>222</v>
      </c>
      <c r="AC232" s="22">
        <v>0.73141500000000004</v>
      </c>
      <c r="AD232">
        <f t="shared" si="40"/>
        <v>17.1448</v>
      </c>
      <c r="AE232">
        <f t="shared" si="41"/>
        <v>12.551999541600001</v>
      </c>
      <c r="AF232" s="9"/>
      <c r="AG232" s="22">
        <v>1.0179100000000001</v>
      </c>
      <c r="AH232" s="22">
        <v>328.54199999999997</v>
      </c>
      <c r="AI232" s="22">
        <v>-1.70685E-2</v>
      </c>
      <c r="AJ232" s="22">
        <v>222</v>
      </c>
      <c r="AK232" s="22">
        <v>1.01746</v>
      </c>
      <c r="AL232">
        <f t="shared" si="42"/>
        <v>17.0685</v>
      </c>
      <c r="AM232">
        <f t="shared" si="43"/>
        <v>17.374196835000003</v>
      </c>
      <c r="AP232" s="9"/>
      <c r="AQ232" s="22">
        <v>0.73211700000000002</v>
      </c>
      <c r="AR232" s="22">
        <v>376.50599999999997</v>
      </c>
      <c r="AS232" s="22">
        <v>-1.71234E-2</v>
      </c>
      <c r="AT232" s="22">
        <v>222</v>
      </c>
      <c r="AU232" s="22">
        <v>0.73141500000000004</v>
      </c>
      <c r="AV232">
        <f t="shared" si="44"/>
        <v>17.1234</v>
      </c>
      <c r="AW232">
        <f t="shared" si="45"/>
        <v>12.5363322378</v>
      </c>
      <c r="AX232" s="9"/>
      <c r="AY232" s="22">
        <v>1.0179100000000001</v>
      </c>
      <c r="AZ232" s="22">
        <v>430.11399999999998</v>
      </c>
      <c r="BA232" s="22">
        <v>-1.7095900000000001E-2</v>
      </c>
      <c r="BB232" s="22">
        <v>222</v>
      </c>
      <c r="BC232" s="22">
        <v>1.01746</v>
      </c>
      <c r="BD232">
        <f t="shared" si="46"/>
        <v>17.0959</v>
      </c>
      <c r="BE232">
        <f t="shared" si="47"/>
        <v>17.402087569000003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72.053700000000006</v>
      </c>
      <c r="I233" s="22">
        <v>-1.7181399999999999E-2</v>
      </c>
      <c r="J233" s="22">
        <v>223</v>
      </c>
      <c r="K233" s="22">
        <v>0.726379</v>
      </c>
      <c r="L233">
        <f t="shared" si="36"/>
        <v>17.1814</v>
      </c>
      <c r="M233">
        <f t="shared" si="37"/>
        <v>12.4922694934</v>
      </c>
      <c r="N233" s="9"/>
      <c r="O233" s="22">
        <v>1.02295</v>
      </c>
      <c r="P233" s="22">
        <v>158.55199999999999</v>
      </c>
      <c r="Q233" s="22">
        <v>-1.7141699999999999E-2</v>
      </c>
      <c r="R233" s="22">
        <v>223</v>
      </c>
      <c r="S233" s="22">
        <v>1.02112</v>
      </c>
      <c r="T233">
        <f t="shared" si="38"/>
        <v>17.1417</v>
      </c>
      <c r="U233">
        <f t="shared" si="39"/>
        <v>17.535102015</v>
      </c>
      <c r="X233" s="9"/>
      <c r="Y233" s="22">
        <v>0.72708099999999998</v>
      </c>
      <c r="Z233" s="22">
        <v>228.291</v>
      </c>
      <c r="AA233" s="22">
        <v>-1.71509E-2</v>
      </c>
      <c r="AB233" s="22">
        <v>223</v>
      </c>
      <c r="AC233" s="22">
        <v>0.72634900000000002</v>
      </c>
      <c r="AD233">
        <f t="shared" si="40"/>
        <v>17.1509</v>
      </c>
      <c r="AE233">
        <f t="shared" si="41"/>
        <v>12.470093522899999</v>
      </c>
      <c r="AF233" s="9"/>
      <c r="AG233" s="22">
        <v>1.02295</v>
      </c>
      <c r="AH233" s="22">
        <v>328.64299999999997</v>
      </c>
      <c r="AI233" s="22">
        <v>-1.70563E-2</v>
      </c>
      <c r="AJ233" s="22">
        <v>223</v>
      </c>
      <c r="AK233" s="22">
        <v>1.02173</v>
      </c>
      <c r="AL233">
        <f t="shared" si="42"/>
        <v>17.0563</v>
      </c>
      <c r="AM233">
        <f t="shared" si="43"/>
        <v>17.447742085000002</v>
      </c>
      <c r="AP233" s="9"/>
      <c r="AQ233" s="22">
        <v>0.72708099999999998</v>
      </c>
      <c r="AR233" s="22">
        <v>376.60700000000003</v>
      </c>
      <c r="AS233" s="22">
        <v>-1.7129499999999999E-2</v>
      </c>
      <c r="AT233" s="22">
        <v>223</v>
      </c>
      <c r="AU233" s="22">
        <v>0.72622699999999996</v>
      </c>
      <c r="AV233">
        <f t="shared" si="44"/>
        <v>17.1295</v>
      </c>
      <c r="AW233">
        <f t="shared" si="45"/>
        <v>12.4545339895</v>
      </c>
      <c r="AX233" s="9"/>
      <c r="AY233" s="22">
        <v>1.02295</v>
      </c>
      <c r="AZ233" s="22">
        <v>430.214</v>
      </c>
      <c r="BA233" s="22">
        <v>-1.7099E-2</v>
      </c>
      <c r="BB233" s="22">
        <v>223</v>
      </c>
      <c r="BC233" s="22">
        <v>1.02173</v>
      </c>
      <c r="BD233">
        <f t="shared" si="46"/>
        <v>17.099</v>
      </c>
      <c r="BE233">
        <f t="shared" si="47"/>
        <v>17.491422050000001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72.154399999999995</v>
      </c>
      <c r="I234" s="22">
        <v>-1.7163100000000001E-2</v>
      </c>
      <c r="J234" s="22">
        <v>224</v>
      </c>
      <c r="K234" s="22">
        <v>0.72116100000000005</v>
      </c>
      <c r="L234">
        <f t="shared" si="36"/>
        <v>17.1631</v>
      </c>
      <c r="M234">
        <f t="shared" si="37"/>
        <v>12.3925477026</v>
      </c>
      <c r="N234" s="9"/>
      <c r="O234" s="22">
        <v>1.0279799999999999</v>
      </c>
      <c r="P234" s="22">
        <v>158.65299999999999</v>
      </c>
      <c r="Q234" s="22">
        <v>-1.7135600000000001E-2</v>
      </c>
      <c r="R234" s="22">
        <v>224</v>
      </c>
      <c r="S234" s="22">
        <v>1.0269200000000001</v>
      </c>
      <c r="T234">
        <f t="shared" si="38"/>
        <v>17.1356</v>
      </c>
      <c r="U234">
        <f t="shared" si="39"/>
        <v>17.615054087999997</v>
      </c>
      <c r="X234" s="9"/>
      <c r="Y234" s="22">
        <v>0.72204599999999997</v>
      </c>
      <c r="Z234" s="22">
        <v>228.392</v>
      </c>
      <c r="AA234" s="22">
        <v>-1.7144800000000002E-2</v>
      </c>
      <c r="AB234" s="22">
        <v>224</v>
      </c>
      <c r="AC234" s="22">
        <v>0.72134399999999999</v>
      </c>
      <c r="AD234">
        <f t="shared" si="40"/>
        <v>17.1448</v>
      </c>
      <c r="AE234">
        <f t="shared" si="41"/>
        <v>12.3793342608</v>
      </c>
      <c r="AF234" s="9"/>
      <c r="AG234" s="22">
        <v>1.0279799999999999</v>
      </c>
      <c r="AH234" s="22">
        <v>328.74400000000003</v>
      </c>
      <c r="AI234" s="22">
        <v>-1.7062399999999998E-2</v>
      </c>
      <c r="AJ234" s="22">
        <v>224</v>
      </c>
      <c r="AK234" s="22">
        <v>1.026</v>
      </c>
      <c r="AL234">
        <f t="shared" si="42"/>
        <v>17.062399999999997</v>
      </c>
      <c r="AM234">
        <f t="shared" si="43"/>
        <v>17.539805951999995</v>
      </c>
      <c r="AP234" s="9"/>
      <c r="AQ234" s="22">
        <v>0.72204599999999997</v>
      </c>
      <c r="AR234" s="22">
        <v>376.70699999999999</v>
      </c>
      <c r="AS234" s="22">
        <v>-1.7126499999999999E-2</v>
      </c>
      <c r="AT234" s="22">
        <v>224</v>
      </c>
      <c r="AU234" s="22">
        <v>0.72122200000000003</v>
      </c>
      <c r="AV234">
        <f t="shared" si="44"/>
        <v>17.1265</v>
      </c>
      <c r="AW234">
        <f t="shared" si="45"/>
        <v>12.366120818999999</v>
      </c>
      <c r="AX234" s="9"/>
      <c r="AY234" s="22">
        <v>1.0279799999999999</v>
      </c>
      <c r="AZ234" s="22">
        <v>430.315</v>
      </c>
      <c r="BA234" s="22">
        <v>-1.71082E-2</v>
      </c>
      <c r="BB234" s="22">
        <v>224</v>
      </c>
      <c r="BC234" s="22">
        <v>1.0269200000000001</v>
      </c>
      <c r="BD234">
        <f t="shared" si="46"/>
        <v>17.1082</v>
      </c>
      <c r="BE234">
        <f t="shared" si="47"/>
        <v>17.586887435999998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72.255099999999999</v>
      </c>
      <c r="I235" s="22">
        <v>-1.7175300000000001E-2</v>
      </c>
      <c r="J235" s="22">
        <v>225</v>
      </c>
      <c r="K235" s="22">
        <v>0.71618700000000002</v>
      </c>
      <c r="L235">
        <f t="shared" si="36"/>
        <v>17.1753</v>
      </c>
      <c r="M235">
        <f t="shared" si="37"/>
        <v>12.314861853</v>
      </c>
      <c r="N235" s="9"/>
      <c r="O235" s="22">
        <v>1.03302</v>
      </c>
      <c r="P235" s="22">
        <v>158.75299999999999</v>
      </c>
      <c r="Q235" s="22">
        <v>-1.7135600000000001E-2</v>
      </c>
      <c r="R235" s="22">
        <v>225</v>
      </c>
      <c r="S235" s="22">
        <v>1.0318000000000001</v>
      </c>
      <c r="T235">
        <f t="shared" si="38"/>
        <v>17.1356</v>
      </c>
      <c r="U235">
        <f t="shared" si="39"/>
        <v>17.701417512000003</v>
      </c>
      <c r="X235" s="9"/>
      <c r="Y235" s="22">
        <v>0.71701000000000004</v>
      </c>
      <c r="Z235" s="22">
        <v>228.49299999999999</v>
      </c>
      <c r="AA235" s="22">
        <v>-1.71234E-2</v>
      </c>
      <c r="AB235" s="22">
        <v>225</v>
      </c>
      <c r="AC235" s="22">
        <v>0.71630899999999997</v>
      </c>
      <c r="AD235">
        <f t="shared" si="40"/>
        <v>17.1234</v>
      </c>
      <c r="AE235">
        <f t="shared" si="41"/>
        <v>12.277649034000001</v>
      </c>
      <c r="AF235" s="9"/>
      <c r="AG235" s="22">
        <v>1.03302</v>
      </c>
      <c r="AH235" s="22">
        <v>328.84399999999999</v>
      </c>
      <c r="AI235" s="22">
        <v>-1.70715E-2</v>
      </c>
      <c r="AJ235" s="22">
        <v>225</v>
      </c>
      <c r="AK235" s="22">
        <v>1.0318000000000001</v>
      </c>
      <c r="AL235">
        <f t="shared" si="42"/>
        <v>17.0715</v>
      </c>
      <c r="AM235">
        <f t="shared" si="43"/>
        <v>17.63520093</v>
      </c>
      <c r="AP235" s="9"/>
      <c r="AQ235" s="22">
        <v>0.71701000000000004</v>
      </c>
      <c r="AR235" s="22">
        <v>376.80799999999999</v>
      </c>
      <c r="AS235" s="22">
        <v>-1.7129499999999999E-2</v>
      </c>
      <c r="AT235" s="22">
        <v>225</v>
      </c>
      <c r="AU235" s="22">
        <v>0.71640000000000004</v>
      </c>
      <c r="AV235">
        <f t="shared" si="44"/>
        <v>17.1295</v>
      </c>
      <c r="AW235">
        <f t="shared" si="45"/>
        <v>12.282022795000001</v>
      </c>
      <c r="AX235" s="9"/>
      <c r="AY235" s="22">
        <v>1.03302</v>
      </c>
      <c r="AZ235" s="22">
        <v>430.416</v>
      </c>
      <c r="BA235" s="22">
        <v>-1.70837E-2</v>
      </c>
      <c r="BB235" s="22">
        <v>225</v>
      </c>
      <c r="BC235" s="22">
        <v>1.0321</v>
      </c>
      <c r="BD235">
        <f t="shared" si="46"/>
        <v>17.0837</v>
      </c>
      <c r="BE235">
        <f t="shared" si="47"/>
        <v>17.647803774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72.355800000000002</v>
      </c>
      <c r="I236" s="22">
        <v>-1.7175300000000001E-2</v>
      </c>
      <c r="J236" s="22">
        <v>226</v>
      </c>
      <c r="K236" s="22">
        <v>0.71124299999999996</v>
      </c>
      <c r="L236">
        <f t="shared" si="36"/>
        <v>17.1753</v>
      </c>
      <c r="M236">
        <f t="shared" si="37"/>
        <v>12.2283842175</v>
      </c>
      <c r="N236" s="9"/>
      <c r="O236" s="22">
        <v>1.03806</v>
      </c>
      <c r="P236" s="22">
        <v>158.85400000000001</v>
      </c>
      <c r="Q236" s="22">
        <v>-1.7132600000000001E-2</v>
      </c>
      <c r="R236" s="22">
        <v>226</v>
      </c>
      <c r="S236" s="22">
        <v>1.0363800000000001</v>
      </c>
      <c r="T236">
        <f t="shared" si="38"/>
        <v>17.1326</v>
      </c>
      <c r="U236">
        <f t="shared" si="39"/>
        <v>17.784666756</v>
      </c>
      <c r="X236" s="9"/>
      <c r="Y236" s="22">
        <v>0.71197500000000002</v>
      </c>
      <c r="Z236" s="22">
        <v>228.59299999999999</v>
      </c>
      <c r="AA236" s="22">
        <v>-1.7126499999999999E-2</v>
      </c>
      <c r="AB236" s="22">
        <v>226</v>
      </c>
      <c r="AC236" s="22">
        <v>0.71118199999999998</v>
      </c>
      <c r="AD236">
        <f t="shared" si="40"/>
        <v>17.1265</v>
      </c>
      <c r="AE236">
        <f t="shared" si="41"/>
        <v>12.193639837500001</v>
      </c>
      <c r="AF236" s="9"/>
      <c r="AG236" s="22">
        <v>1.03806</v>
      </c>
      <c r="AH236" s="22">
        <v>328.94499999999999</v>
      </c>
      <c r="AI236" s="22">
        <v>-1.70563E-2</v>
      </c>
      <c r="AJ236" s="22">
        <v>226</v>
      </c>
      <c r="AK236" s="22">
        <v>1.03668</v>
      </c>
      <c r="AL236">
        <f t="shared" si="42"/>
        <v>17.0563</v>
      </c>
      <c r="AM236">
        <f t="shared" si="43"/>
        <v>17.705462778000001</v>
      </c>
      <c r="AP236" s="9"/>
      <c r="AQ236" s="22">
        <v>0.71197500000000002</v>
      </c>
      <c r="AR236" s="22">
        <v>376.90899999999999</v>
      </c>
      <c r="AS236" s="22">
        <v>-1.71234E-2</v>
      </c>
      <c r="AT236" s="22">
        <v>226</v>
      </c>
      <c r="AU236" s="22">
        <v>0.71121199999999996</v>
      </c>
      <c r="AV236">
        <f t="shared" si="44"/>
        <v>17.1234</v>
      </c>
      <c r="AW236">
        <f t="shared" si="45"/>
        <v>12.191432715000001</v>
      </c>
      <c r="AX236" s="9"/>
      <c r="AY236" s="22">
        <v>1.03806</v>
      </c>
      <c r="AZ236" s="22">
        <v>430.517</v>
      </c>
      <c r="BA236" s="22">
        <v>-1.7102099999999999E-2</v>
      </c>
      <c r="BB236" s="22">
        <v>226</v>
      </c>
      <c r="BC236" s="22">
        <v>1.03668</v>
      </c>
      <c r="BD236">
        <f t="shared" si="46"/>
        <v>17.1021</v>
      </c>
      <c r="BE236">
        <f t="shared" si="47"/>
        <v>17.753005926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72.456500000000005</v>
      </c>
      <c r="I237" s="22">
        <v>-1.7172199999999999E-2</v>
      </c>
      <c r="J237" s="22">
        <v>227</v>
      </c>
      <c r="K237" s="22">
        <v>0.70611599999999997</v>
      </c>
      <c r="L237">
        <f t="shared" si="36"/>
        <v>17.1722</v>
      </c>
      <c r="M237">
        <f t="shared" si="37"/>
        <v>12.139715068000001</v>
      </c>
      <c r="N237" s="9"/>
      <c r="O237" s="22">
        <v>1.0430900000000001</v>
      </c>
      <c r="P237" s="22">
        <v>158.95500000000001</v>
      </c>
      <c r="Q237" s="22">
        <v>-1.7129499999999999E-2</v>
      </c>
      <c r="R237" s="22">
        <v>227</v>
      </c>
      <c r="S237" s="22">
        <v>1.0421800000000001</v>
      </c>
      <c r="T237">
        <f t="shared" si="38"/>
        <v>17.1295</v>
      </c>
      <c r="U237">
        <f t="shared" si="39"/>
        <v>17.867610155000001</v>
      </c>
      <c r="X237" s="9"/>
      <c r="Y237" s="22">
        <v>0.70694000000000001</v>
      </c>
      <c r="Z237" s="22">
        <v>228.69399999999999</v>
      </c>
      <c r="AA237" s="22">
        <v>-1.7144800000000002E-2</v>
      </c>
      <c r="AB237" s="22">
        <v>227</v>
      </c>
      <c r="AC237" s="22">
        <v>0.70620700000000003</v>
      </c>
      <c r="AD237">
        <f t="shared" si="40"/>
        <v>17.1448</v>
      </c>
      <c r="AE237">
        <f t="shared" si="41"/>
        <v>12.120344912</v>
      </c>
      <c r="AF237" s="9"/>
      <c r="AG237" s="22">
        <v>1.0430900000000001</v>
      </c>
      <c r="AH237" s="22">
        <v>329.04599999999999</v>
      </c>
      <c r="AI237" s="22">
        <v>-1.70685E-2</v>
      </c>
      <c r="AJ237" s="22">
        <v>227</v>
      </c>
      <c r="AK237" s="22">
        <v>1.0424800000000001</v>
      </c>
      <c r="AL237">
        <f t="shared" si="42"/>
        <v>17.0685</v>
      </c>
      <c r="AM237">
        <f t="shared" si="43"/>
        <v>17.803981665000002</v>
      </c>
      <c r="AP237" s="9"/>
      <c r="AQ237" s="22">
        <v>0.70694000000000001</v>
      </c>
      <c r="AR237" s="22">
        <v>377.00900000000001</v>
      </c>
      <c r="AS237" s="22">
        <v>-1.7132600000000001E-2</v>
      </c>
      <c r="AT237" s="22">
        <v>227</v>
      </c>
      <c r="AU237" s="22">
        <v>0.70629900000000001</v>
      </c>
      <c r="AV237">
        <f t="shared" si="44"/>
        <v>17.1326</v>
      </c>
      <c r="AW237">
        <f t="shared" si="45"/>
        <v>12.111720244000001</v>
      </c>
      <c r="AX237" s="9"/>
      <c r="AY237" s="22">
        <v>1.0430900000000001</v>
      </c>
      <c r="AZ237" s="22">
        <v>430.61700000000002</v>
      </c>
      <c r="BA237" s="22">
        <v>-1.7099E-2</v>
      </c>
      <c r="BB237" s="22">
        <v>227</v>
      </c>
      <c r="BC237" s="22">
        <v>1.04156</v>
      </c>
      <c r="BD237">
        <f t="shared" si="46"/>
        <v>17.099</v>
      </c>
      <c r="BE237">
        <f t="shared" si="47"/>
        <v>17.835795910000002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72.557199999999995</v>
      </c>
      <c r="I238" s="22">
        <v>-1.7178300000000001E-2</v>
      </c>
      <c r="J238" s="22">
        <v>228</v>
      </c>
      <c r="K238" s="22">
        <v>0.70104999999999995</v>
      </c>
      <c r="L238">
        <f t="shared" si="36"/>
        <v>17.1783</v>
      </c>
      <c r="M238">
        <f t="shared" si="37"/>
        <v>12.0575174832</v>
      </c>
      <c r="N238" s="9"/>
      <c r="O238" s="22">
        <v>1.04813</v>
      </c>
      <c r="P238" s="22">
        <v>159.05600000000001</v>
      </c>
      <c r="Q238" s="22">
        <v>-1.7126499999999999E-2</v>
      </c>
      <c r="R238" s="22">
        <v>228</v>
      </c>
      <c r="S238" s="22">
        <v>1.0467500000000001</v>
      </c>
      <c r="T238">
        <f t="shared" si="38"/>
        <v>17.1265</v>
      </c>
      <c r="U238">
        <f t="shared" si="39"/>
        <v>17.950798445</v>
      </c>
      <c r="X238" s="9"/>
      <c r="Y238" s="22">
        <v>0.70190399999999997</v>
      </c>
      <c r="Z238" s="22">
        <v>228.79499999999999</v>
      </c>
      <c r="AA238" s="22">
        <v>-1.7135600000000001E-2</v>
      </c>
      <c r="AB238" s="22">
        <v>228</v>
      </c>
      <c r="AC238" s="22">
        <v>0.70108000000000004</v>
      </c>
      <c r="AD238">
        <f t="shared" si="40"/>
        <v>17.1356</v>
      </c>
      <c r="AE238">
        <f t="shared" si="41"/>
        <v>12.0275461824</v>
      </c>
      <c r="AF238" s="9"/>
      <c r="AG238" s="22">
        <v>1.04813</v>
      </c>
      <c r="AH238" s="22">
        <v>329.14600000000002</v>
      </c>
      <c r="AI238" s="22">
        <v>-1.7059299999999999E-2</v>
      </c>
      <c r="AJ238" s="22">
        <v>228</v>
      </c>
      <c r="AK238" s="22">
        <v>1.0470600000000001</v>
      </c>
      <c r="AL238">
        <f t="shared" si="42"/>
        <v>17.0593</v>
      </c>
      <c r="AM238">
        <f t="shared" si="43"/>
        <v>17.880364109000002</v>
      </c>
      <c r="AP238" s="9"/>
      <c r="AQ238" s="22">
        <v>0.70190399999999997</v>
      </c>
      <c r="AR238" s="22">
        <v>377.11</v>
      </c>
      <c r="AS238" s="22">
        <v>-1.7129499999999999E-2</v>
      </c>
      <c r="AT238" s="22">
        <v>228</v>
      </c>
      <c r="AU238" s="22">
        <v>0.70108000000000004</v>
      </c>
      <c r="AV238">
        <f t="shared" si="44"/>
        <v>17.1295</v>
      </c>
      <c r="AW238">
        <f t="shared" si="45"/>
        <v>12.023264568</v>
      </c>
      <c r="AX238" s="9"/>
      <c r="AY238" s="22">
        <v>1.04813</v>
      </c>
      <c r="AZ238" s="22">
        <v>430.71800000000002</v>
      </c>
      <c r="BA238" s="22">
        <v>-1.7089799999999999E-2</v>
      </c>
      <c r="BB238" s="22">
        <v>228</v>
      </c>
      <c r="BC238" s="22">
        <v>1.0467500000000001</v>
      </c>
      <c r="BD238">
        <f t="shared" si="46"/>
        <v>17.0898</v>
      </c>
      <c r="BE238">
        <f t="shared" si="47"/>
        <v>17.912332074000002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72.657899999999998</v>
      </c>
      <c r="I239" s="22">
        <v>-1.71661E-2</v>
      </c>
      <c r="J239" s="22">
        <v>229</v>
      </c>
      <c r="K239" s="22">
        <v>0.69622799999999996</v>
      </c>
      <c r="L239">
        <f t="shared" si="36"/>
        <v>17.1661</v>
      </c>
      <c r="M239">
        <f t="shared" si="37"/>
        <v>11.9625229409</v>
      </c>
      <c r="N239" s="9"/>
      <c r="O239" s="22">
        <v>1.0531600000000001</v>
      </c>
      <c r="P239" s="22">
        <v>159.15600000000001</v>
      </c>
      <c r="Q239" s="22">
        <v>-1.7129499999999999E-2</v>
      </c>
      <c r="R239" s="22">
        <v>229</v>
      </c>
      <c r="S239" s="22">
        <v>1.0522499999999999</v>
      </c>
      <c r="T239">
        <f t="shared" si="38"/>
        <v>17.1295</v>
      </c>
      <c r="U239">
        <f t="shared" si="39"/>
        <v>18.040104220000003</v>
      </c>
      <c r="X239" s="9"/>
      <c r="Y239" s="22">
        <v>0.69686899999999996</v>
      </c>
      <c r="Z239" s="22">
        <v>228.89500000000001</v>
      </c>
      <c r="AA239" s="22">
        <v>-1.7141699999999999E-2</v>
      </c>
      <c r="AB239" s="22">
        <v>229</v>
      </c>
      <c r="AC239" s="22">
        <v>0.696075</v>
      </c>
      <c r="AD239">
        <f t="shared" si="40"/>
        <v>17.1417</v>
      </c>
      <c r="AE239">
        <f t="shared" si="41"/>
        <v>11.945519337299999</v>
      </c>
      <c r="AF239" s="9"/>
      <c r="AG239" s="22">
        <v>1.0531600000000001</v>
      </c>
      <c r="AH239" s="22">
        <v>329.24700000000001</v>
      </c>
      <c r="AI239" s="22">
        <v>-1.7050200000000001E-2</v>
      </c>
      <c r="AJ239" s="22">
        <v>229</v>
      </c>
      <c r="AK239" s="22">
        <v>1.0519400000000001</v>
      </c>
      <c r="AL239">
        <f t="shared" si="42"/>
        <v>17.0502</v>
      </c>
      <c r="AM239">
        <f t="shared" si="43"/>
        <v>17.956588632000003</v>
      </c>
      <c r="AP239" s="9"/>
      <c r="AQ239" s="22">
        <v>0.69686899999999996</v>
      </c>
      <c r="AR239" s="22">
        <v>377.21100000000001</v>
      </c>
      <c r="AS239" s="22">
        <v>-1.7126499999999999E-2</v>
      </c>
      <c r="AT239" s="22">
        <v>229</v>
      </c>
      <c r="AU239" s="22">
        <v>0.696106</v>
      </c>
      <c r="AV239">
        <f t="shared" si="44"/>
        <v>17.1265</v>
      </c>
      <c r="AW239">
        <f t="shared" si="45"/>
        <v>11.934926928499999</v>
      </c>
      <c r="AX239" s="9"/>
      <c r="AY239" s="22">
        <v>1.0531600000000001</v>
      </c>
      <c r="AZ239" s="22">
        <v>430.81900000000002</v>
      </c>
      <c r="BA239" s="22">
        <v>-1.7102099999999999E-2</v>
      </c>
      <c r="BB239" s="22">
        <v>229</v>
      </c>
      <c r="BC239" s="22">
        <v>1.0519400000000001</v>
      </c>
      <c r="BD239">
        <f t="shared" si="46"/>
        <v>17.1021</v>
      </c>
      <c r="BE239">
        <f t="shared" si="47"/>
        <v>18.011247636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72.758600000000001</v>
      </c>
      <c r="I240" s="22">
        <v>-1.7187500000000001E-2</v>
      </c>
      <c r="J240" s="22">
        <v>230</v>
      </c>
      <c r="K240" s="22">
        <v>0.69107099999999999</v>
      </c>
      <c r="L240">
        <f t="shared" si="36"/>
        <v>17.1875</v>
      </c>
      <c r="M240">
        <f t="shared" si="37"/>
        <v>11.8908796875</v>
      </c>
      <c r="N240" s="9"/>
      <c r="O240" s="22">
        <v>1.0582</v>
      </c>
      <c r="P240" s="22">
        <v>159.25700000000001</v>
      </c>
      <c r="Q240" s="22">
        <v>-1.7120400000000001E-2</v>
      </c>
      <c r="R240" s="22">
        <v>230</v>
      </c>
      <c r="S240" s="22">
        <v>1.0574300000000001</v>
      </c>
      <c r="T240">
        <f t="shared" si="38"/>
        <v>17.1204</v>
      </c>
      <c r="U240">
        <f t="shared" si="39"/>
        <v>18.11680728</v>
      </c>
      <c r="X240" s="9"/>
      <c r="Y240" s="22">
        <v>0.69183300000000003</v>
      </c>
      <c r="Z240" s="22">
        <v>228.99600000000001</v>
      </c>
      <c r="AA240" s="22">
        <v>-1.7141699999999999E-2</v>
      </c>
      <c r="AB240" s="22">
        <v>230</v>
      </c>
      <c r="AC240" s="22">
        <v>0.69113199999999997</v>
      </c>
      <c r="AD240">
        <f t="shared" si="40"/>
        <v>17.1417</v>
      </c>
      <c r="AE240">
        <f t="shared" si="41"/>
        <v>11.8591937361</v>
      </c>
      <c r="AF240" s="9"/>
      <c r="AG240" s="22">
        <v>1.0582</v>
      </c>
      <c r="AH240" s="22">
        <v>329.34800000000001</v>
      </c>
      <c r="AI240" s="22">
        <v>-1.7062399999999998E-2</v>
      </c>
      <c r="AJ240" s="22">
        <v>230</v>
      </c>
      <c r="AK240" s="22">
        <v>1.0571299999999999</v>
      </c>
      <c r="AL240">
        <f t="shared" si="42"/>
        <v>17.062399999999997</v>
      </c>
      <c r="AM240">
        <f t="shared" si="43"/>
        <v>18.055431679999998</v>
      </c>
      <c r="AP240" s="9"/>
      <c r="AQ240" s="22">
        <v>0.69183300000000003</v>
      </c>
      <c r="AR240" s="22">
        <v>377.31200000000001</v>
      </c>
      <c r="AS240" s="22">
        <v>-1.7126499999999999E-2</v>
      </c>
      <c r="AT240" s="22">
        <v>230</v>
      </c>
      <c r="AU240" s="22">
        <v>0.69107099999999999</v>
      </c>
      <c r="AV240">
        <f t="shared" si="44"/>
        <v>17.1265</v>
      </c>
      <c r="AW240">
        <f t="shared" si="45"/>
        <v>11.8486778745</v>
      </c>
      <c r="AX240" s="9"/>
      <c r="AY240" s="22">
        <v>1.0582</v>
      </c>
      <c r="AZ240" s="22">
        <v>430.91899999999998</v>
      </c>
      <c r="BA240" s="22">
        <v>-1.7095900000000001E-2</v>
      </c>
      <c r="BB240" s="22">
        <v>230</v>
      </c>
      <c r="BC240" s="22">
        <v>1.0571299999999999</v>
      </c>
      <c r="BD240">
        <f t="shared" si="46"/>
        <v>17.0959</v>
      </c>
      <c r="BE240">
        <f t="shared" si="47"/>
        <v>18.090881380000003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72.859300000000005</v>
      </c>
      <c r="I241" s="22">
        <v>-1.7184399999999999E-2</v>
      </c>
      <c r="J241" s="22">
        <v>231</v>
      </c>
      <c r="K241" s="22">
        <v>0.68603499999999995</v>
      </c>
      <c r="L241">
        <f t="shared" si="36"/>
        <v>17.1844</v>
      </c>
      <c r="M241">
        <f t="shared" si="37"/>
        <v>11.802211551200001</v>
      </c>
      <c r="N241" s="9"/>
      <c r="O241" s="22">
        <v>1.0632299999999999</v>
      </c>
      <c r="P241" s="22">
        <v>159.358</v>
      </c>
      <c r="Q241" s="22">
        <v>-1.7102099999999999E-2</v>
      </c>
      <c r="R241" s="22">
        <v>231</v>
      </c>
      <c r="S241" s="22">
        <v>1.0626199999999999</v>
      </c>
      <c r="T241">
        <f t="shared" si="38"/>
        <v>17.1021</v>
      </c>
      <c r="U241">
        <f t="shared" si="39"/>
        <v>18.183465782999999</v>
      </c>
      <c r="X241" s="9"/>
      <c r="Y241" s="22">
        <v>0.68679800000000002</v>
      </c>
      <c r="Z241" s="22">
        <v>229.09700000000001</v>
      </c>
      <c r="AA241" s="22">
        <v>-1.71387E-2</v>
      </c>
      <c r="AB241" s="22">
        <v>231</v>
      </c>
      <c r="AC241" s="22">
        <v>0.68606599999999995</v>
      </c>
      <c r="AD241">
        <f t="shared" si="40"/>
        <v>17.1387</v>
      </c>
      <c r="AE241">
        <f t="shared" si="41"/>
        <v>11.770824882599999</v>
      </c>
      <c r="AF241" s="9"/>
      <c r="AG241" s="22">
        <v>1.0632299999999999</v>
      </c>
      <c r="AH241" s="22">
        <v>329.44900000000001</v>
      </c>
      <c r="AI241" s="22">
        <v>-1.7062399999999998E-2</v>
      </c>
      <c r="AJ241" s="22">
        <v>231</v>
      </c>
      <c r="AK241" s="22">
        <v>1.0626199999999999</v>
      </c>
      <c r="AL241">
        <f t="shared" si="42"/>
        <v>17.062399999999997</v>
      </c>
      <c r="AM241">
        <f t="shared" si="43"/>
        <v>18.141255551999993</v>
      </c>
      <c r="AP241" s="9"/>
      <c r="AQ241" s="22">
        <v>0.68679800000000002</v>
      </c>
      <c r="AR241" s="22">
        <v>377.41199999999998</v>
      </c>
      <c r="AS241" s="22">
        <v>-1.7135600000000001E-2</v>
      </c>
      <c r="AT241" s="22">
        <v>231</v>
      </c>
      <c r="AU241" s="22">
        <v>0.68576000000000004</v>
      </c>
      <c r="AV241">
        <f t="shared" si="44"/>
        <v>17.1356</v>
      </c>
      <c r="AW241">
        <f t="shared" si="45"/>
        <v>11.7686958088</v>
      </c>
      <c r="AX241" s="9"/>
      <c r="AY241" s="22">
        <v>1.0632299999999999</v>
      </c>
      <c r="AZ241" s="22">
        <v>431.02</v>
      </c>
      <c r="BA241" s="22">
        <v>-1.7092900000000001E-2</v>
      </c>
      <c r="BB241" s="22">
        <v>231</v>
      </c>
      <c r="BC241" s="22">
        <v>1.0620099999999999</v>
      </c>
      <c r="BD241">
        <f t="shared" si="46"/>
        <v>17.0929</v>
      </c>
      <c r="BE241">
        <f t="shared" si="47"/>
        <v>18.173684067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72.960099999999997</v>
      </c>
      <c r="I242" s="22">
        <v>-1.7196699999999999E-2</v>
      </c>
      <c r="J242" s="22">
        <v>232</v>
      </c>
      <c r="K242" s="22">
        <v>0.68096900000000005</v>
      </c>
      <c r="L242">
        <f t="shared" si="36"/>
        <v>17.1967</v>
      </c>
      <c r="M242">
        <f t="shared" si="37"/>
        <v>11.7240737821</v>
      </c>
      <c r="N242" s="9"/>
      <c r="O242" s="22">
        <v>1.0682700000000001</v>
      </c>
      <c r="P242" s="22">
        <v>159.458</v>
      </c>
      <c r="Q242" s="22">
        <v>-1.7120400000000001E-2</v>
      </c>
      <c r="R242" s="22">
        <v>232</v>
      </c>
      <c r="S242" s="22">
        <v>1.0671999999999999</v>
      </c>
      <c r="T242">
        <f t="shared" si="38"/>
        <v>17.1204</v>
      </c>
      <c r="U242">
        <f t="shared" si="39"/>
        <v>18.289209708000001</v>
      </c>
      <c r="X242" s="9"/>
      <c r="Y242" s="22">
        <v>0.68176300000000001</v>
      </c>
      <c r="Z242" s="22">
        <v>229.19800000000001</v>
      </c>
      <c r="AA242" s="22">
        <v>-1.7141699999999999E-2</v>
      </c>
      <c r="AB242" s="22">
        <v>232</v>
      </c>
      <c r="AC242" s="22">
        <v>0.68112200000000001</v>
      </c>
      <c r="AD242">
        <f t="shared" si="40"/>
        <v>17.1417</v>
      </c>
      <c r="AE242">
        <f t="shared" si="41"/>
        <v>11.686576817100001</v>
      </c>
      <c r="AF242" s="9"/>
      <c r="AG242" s="22">
        <v>1.0682700000000001</v>
      </c>
      <c r="AH242" s="22">
        <v>329.54899999999998</v>
      </c>
      <c r="AI242" s="22">
        <v>-1.70563E-2</v>
      </c>
      <c r="AJ242" s="22">
        <v>232</v>
      </c>
      <c r="AK242" s="22">
        <v>1.0671999999999999</v>
      </c>
      <c r="AL242">
        <f t="shared" si="42"/>
        <v>17.0563</v>
      </c>
      <c r="AM242">
        <f t="shared" si="43"/>
        <v>18.220733601000003</v>
      </c>
      <c r="AP242" s="9"/>
      <c r="AQ242" s="22">
        <v>0.68176300000000001</v>
      </c>
      <c r="AR242" s="22">
        <v>377.51299999999998</v>
      </c>
      <c r="AS242" s="22">
        <v>-1.7144800000000002E-2</v>
      </c>
      <c r="AT242" s="22">
        <v>232</v>
      </c>
      <c r="AU242" s="22">
        <v>0.68121299999999996</v>
      </c>
      <c r="AV242">
        <f t="shared" si="44"/>
        <v>17.1448</v>
      </c>
      <c r="AW242">
        <f t="shared" si="45"/>
        <v>11.6886902824</v>
      </c>
      <c r="AX242" s="9"/>
      <c r="AY242" s="22">
        <v>1.0682700000000001</v>
      </c>
      <c r="AZ242" s="22">
        <v>431.12099999999998</v>
      </c>
      <c r="BA242" s="22">
        <v>-1.7089799999999999E-2</v>
      </c>
      <c r="BB242" s="22">
        <v>232</v>
      </c>
      <c r="BC242" s="22">
        <v>1.06812</v>
      </c>
      <c r="BD242">
        <f t="shared" si="46"/>
        <v>17.0898</v>
      </c>
      <c r="BE242">
        <f t="shared" si="47"/>
        <v>18.256520646000002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73.0608</v>
      </c>
      <c r="I243" s="22">
        <v>-1.7187500000000001E-2</v>
      </c>
      <c r="J243" s="22">
        <v>233</v>
      </c>
      <c r="K243" s="22">
        <v>0.67581199999999997</v>
      </c>
      <c r="L243">
        <f t="shared" si="36"/>
        <v>17.1875</v>
      </c>
      <c r="M243">
        <f t="shared" si="37"/>
        <v>11.631245312499999</v>
      </c>
      <c r="N243" s="9"/>
      <c r="O243" s="22">
        <v>1.0732999999999999</v>
      </c>
      <c r="P243" s="22">
        <v>159.559</v>
      </c>
      <c r="Q243" s="22">
        <v>-1.71082E-2</v>
      </c>
      <c r="R243" s="22">
        <v>233</v>
      </c>
      <c r="S243" s="22">
        <v>1.0720799999999999</v>
      </c>
      <c r="T243">
        <f t="shared" si="38"/>
        <v>17.1082</v>
      </c>
      <c r="U243">
        <f t="shared" si="39"/>
        <v>18.362231059999999</v>
      </c>
      <c r="X243" s="9"/>
      <c r="Y243" s="22">
        <v>0.67672699999999997</v>
      </c>
      <c r="Z243" s="22">
        <v>229.298</v>
      </c>
      <c r="AA243" s="22">
        <v>-1.7144800000000002E-2</v>
      </c>
      <c r="AB243" s="22">
        <v>233</v>
      </c>
      <c r="AC243" s="22">
        <v>0.67617799999999995</v>
      </c>
      <c r="AD243">
        <f t="shared" si="40"/>
        <v>17.1448</v>
      </c>
      <c r="AE243">
        <f t="shared" si="41"/>
        <v>11.602349069599999</v>
      </c>
      <c r="AF243" s="9"/>
      <c r="AG243" s="22">
        <v>1.0732999999999999</v>
      </c>
      <c r="AH243" s="22">
        <v>329.65</v>
      </c>
      <c r="AI243" s="22">
        <v>-1.7053200000000001E-2</v>
      </c>
      <c r="AJ243" s="22">
        <v>233</v>
      </c>
      <c r="AK243" s="22">
        <v>1.07239</v>
      </c>
      <c r="AL243">
        <f t="shared" si="42"/>
        <v>17.0532</v>
      </c>
      <c r="AM243">
        <f t="shared" si="43"/>
        <v>18.303199559999999</v>
      </c>
      <c r="AP243" s="9"/>
      <c r="AQ243" s="22">
        <v>0.67672699999999997</v>
      </c>
      <c r="AR243" s="22">
        <v>377.61399999999998</v>
      </c>
      <c r="AS243" s="22">
        <v>-1.7132600000000001E-2</v>
      </c>
      <c r="AT243" s="22">
        <v>233</v>
      </c>
      <c r="AU243" s="22">
        <v>0.67599500000000001</v>
      </c>
      <c r="AV243">
        <f t="shared" si="44"/>
        <v>17.1326</v>
      </c>
      <c r="AW243">
        <f t="shared" si="45"/>
        <v>11.594093000199999</v>
      </c>
      <c r="AX243" s="9"/>
      <c r="AY243" s="22">
        <v>1.0732999999999999</v>
      </c>
      <c r="AZ243" s="22">
        <v>431.221</v>
      </c>
      <c r="BA243" s="22">
        <v>-1.7095900000000001E-2</v>
      </c>
      <c r="BB243" s="22">
        <v>233</v>
      </c>
      <c r="BC243" s="22">
        <v>1.07239</v>
      </c>
      <c r="BD243">
        <f t="shared" si="46"/>
        <v>17.0959</v>
      </c>
      <c r="BE243">
        <f t="shared" si="47"/>
        <v>18.349029469999998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73.161500000000004</v>
      </c>
      <c r="I244" s="22">
        <v>-1.7187500000000001E-2</v>
      </c>
      <c r="J244" s="22">
        <v>234</v>
      </c>
      <c r="K244" s="22">
        <v>0.67095899999999997</v>
      </c>
      <c r="L244">
        <f t="shared" si="36"/>
        <v>17.1875</v>
      </c>
      <c r="M244">
        <f t="shared" si="37"/>
        <v>11.544706249999999</v>
      </c>
      <c r="N244" s="9"/>
      <c r="O244" s="22">
        <v>1.0783400000000001</v>
      </c>
      <c r="P244" s="22">
        <v>159.66</v>
      </c>
      <c r="Q244" s="22">
        <v>-1.7114299999999999E-2</v>
      </c>
      <c r="R244" s="22">
        <v>234</v>
      </c>
      <c r="S244" s="22">
        <v>1.0772699999999999</v>
      </c>
      <c r="T244">
        <f t="shared" si="38"/>
        <v>17.1143</v>
      </c>
      <c r="U244">
        <f t="shared" si="39"/>
        <v>18.455034262000002</v>
      </c>
      <c r="X244" s="9"/>
      <c r="Y244" s="22">
        <v>0.67169199999999996</v>
      </c>
      <c r="Z244" s="22">
        <v>229.399</v>
      </c>
      <c r="AA244" s="22">
        <v>-1.7144800000000002E-2</v>
      </c>
      <c r="AB244" s="22">
        <v>234</v>
      </c>
      <c r="AC244" s="22">
        <v>0.67120400000000002</v>
      </c>
      <c r="AD244">
        <f t="shared" si="40"/>
        <v>17.1448</v>
      </c>
      <c r="AE244">
        <f t="shared" si="41"/>
        <v>11.516025001599999</v>
      </c>
      <c r="AF244" s="9"/>
      <c r="AG244" s="22">
        <v>1.0783400000000001</v>
      </c>
      <c r="AH244" s="22">
        <v>329.75099999999998</v>
      </c>
      <c r="AI244" s="22">
        <v>-1.7053200000000001E-2</v>
      </c>
      <c r="AJ244" s="22">
        <v>234</v>
      </c>
      <c r="AK244" s="22">
        <v>1.0772699999999999</v>
      </c>
      <c r="AL244">
        <f t="shared" si="42"/>
        <v>17.0532</v>
      </c>
      <c r="AM244">
        <f t="shared" si="43"/>
        <v>18.389147688000001</v>
      </c>
      <c r="AP244" s="9"/>
      <c r="AQ244" s="22">
        <v>0.67169199999999996</v>
      </c>
      <c r="AR244" s="22">
        <v>377.714</v>
      </c>
      <c r="AS244" s="22">
        <v>-1.7135600000000001E-2</v>
      </c>
      <c r="AT244" s="22">
        <v>234</v>
      </c>
      <c r="AU244" s="22">
        <v>0.67089799999999999</v>
      </c>
      <c r="AV244">
        <f t="shared" si="44"/>
        <v>17.1356</v>
      </c>
      <c r="AW244">
        <f t="shared" si="45"/>
        <v>11.509845435199999</v>
      </c>
      <c r="AX244" s="9"/>
      <c r="AY244" s="22">
        <v>1.0783400000000001</v>
      </c>
      <c r="AZ244" s="22">
        <v>431.322</v>
      </c>
      <c r="BA244" s="22">
        <v>-1.7095900000000001E-2</v>
      </c>
      <c r="BB244" s="22">
        <v>234</v>
      </c>
      <c r="BC244" s="22">
        <v>1.0772699999999999</v>
      </c>
      <c r="BD244">
        <f t="shared" si="46"/>
        <v>17.0959</v>
      </c>
      <c r="BE244">
        <f t="shared" si="47"/>
        <v>18.435192806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73.262200000000007</v>
      </c>
      <c r="I245" s="22">
        <v>-1.7181399999999999E-2</v>
      </c>
      <c r="J245" s="22">
        <v>235</v>
      </c>
      <c r="K245" s="22">
        <v>0.66586299999999998</v>
      </c>
      <c r="L245">
        <f t="shared" si="36"/>
        <v>17.1814</v>
      </c>
      <c r="M245">
        <f t="shared" si="37"/>
        <v>11.4540833984</v>
      </c>
      <c r="N245" s="9"/>
      <c r="O245" s="22">
        <v>1.0833699999999999</v>
      </c>
      <c r="P245" s="22">
        <v>159.761</v>
      </c>
      <c r="Q245" s="22">
        <v>-1.71112E-2</v>
      </c>
      <c r="R245" s="22">
        <v>235</v>
      </c>
      <c r="S245" s="22">
        <v>1.08307</v>
      </c>
      <c r="T245">
        <f t="shared" si="38"/>
        <v>17.1112</v>
      </c>
      <c r="U245">
        <f t="shared" si="39"/>
        <v>18.537760744</v>
      </c>
      <c r="X245" s="9"/>
      <c r="Y245" s="22">
        <v>0.66665600000000003</v>
      </c>
      <c r="Z245" s="22">
        <v>229.5</v>
      </c>
      <c r="AA245" s="22">
        <v>-1.7141699999999999E-2</v>
      </c>
      <c r="AB245" s="22">
        <v>235</v>
      </c>
      <c r="AC245" s="22">
        <v>0.66586299999999998</v>
      </c>
      <c r="AD245">
        <f t="shared" si="40"/>
        <v>17.1417</v>
      </c>
      <c r="AE245">
        <f t="shared" si="41"/>
        <v>11.4276171552</v>
      </c>
      <c r="AF245" s="9"/>
      <c r="AG245" s="22">
        <v>1.0833699999999999</v>
      </c>
      <c r="AH245" s="22">
        <v>329.851</v>
      </c>
      <c r="AI245" s="22">
        <v>-1.70563E-2</v>
      </c>
      <c r="AJ245" s="22">
        <v>235</v>
      </c>
      <c r="AK245" s="22">
        <v>1.0821499999999999</v>
      </c>
      <c r="AL245">
        <f t="shared" si="42"/>
        <v>17.0563</v>
      </c>
      <c r="AM245">
        <f t="shared" si="43"/>
        <v>18.478283730999998</v>
      </c>
      <c r="AP245" s="9"/>
      <c r="AQ245" s="22">
        <v>0.66665600000000003</v>
      </c>
      <c r="AR245" s="22">
        <v>377.815</v>
      </c>
      <c r="AS245" s="22">
        <v>-1.7126499999999999E-2</v>
      </c>
      <c r="AT245" s="22">
        <v>235</v>
      </c>
      <c r="AU245" s="22">
        <v>0.66592399999999996</v>
      </c>
      <c r="AV245">
        <f t="shared" si="44"/>
        <v>17.1265</v>
      </c>
      <c r="AW245">
        <f t="shared" si="45"/>
        <v>11.417483984</v>
      </c>
      <c r="AX245" s="9"/>
      <c r="AY245" s="22">
        <v>1.0833699999999999</v>
      </c>
      <c r="AZ245" s="22">
        <v>431.423</v>
      </c>
      <c r="BA245" s="22">
        <v>-1.7086799999999999E-2</v>
      </c>
      <c r="BB245" s="22">
        <v>235</v>
      </c>
      <c r="BC245" s="22">
        <v>1.0821499999999999</v>
      </c>
      <c r="BD245">
        <f t="shared" si="46"/>
        <v>17.0868</v>
      </c>
      <c r="BE245">
        <f t="shared" si="47"/>
        <v>18.511326516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73.362899999999996</v>
      </c>
      <c r="I246" s="22">
        <v>-1.7178300000000001E-2</v>
      </c>
      <c r="J246" s="22">
        <v>236</v>
      </c>
      <c r="K246" s="22">
        <v>0.66076699999999999</v>
      </c>
      <c r="L246">
        <f t="shared" si="36"/>
        <v>17.1783</v>
      </c>
      <c r="M246">
        <f t="shared" si="37"/>
        <v>11.365524024300001</v>
      </c>
      <c r="N246" s="9"/>
      <c r="O246" s="22">
        <v>1.0884100000000001</v>
      </c>
      <c r="P246" s="22">
        <v>159.86099999999999</v>
      </c>
      <c r="Q246" s="22">
        <v>-1.7120400000000001E-2</v>
      </c>
      <c r="R246" s="22">
        <v>236</v>
      </c>
      <c r="S246" s="22">
        <v>1.08704</v>
      </c>
      <c r="T246">
        <f t="shared" si="38"/>
        <v>17.1204</v>
      </c>
      <c r="U246">
        <f t="shared" si="39"/>
        <v>18.634014564000001</v>
      </c>
      <c r="X246" s="9"/>
      <c r="Y246" s="22">
        <v>0.66162100000000001</v>
      </c>
      <c r="Z246" s="22">
        <v>229.6</v>
      </c>
      <c r="AA246" s="22">
        <v>-1.7144800000000002E-2</v>
      </c>
      <c r="AB246" s="22">
        <v>236</v>
      </c>
      <c r="AC246" s="22">
        <v>0.66079699999999997</v>
      </c>
      <c r="AD246">
        <f t="shared" si="40"/>
        <v>17.1448</v>
      </c>
      <c r="AE246">
        <f t="shared" si="41"/>
        <v>11.343359720800001</v>
      </c>
      <c r="AF246" s="9"/>
      <c r="AG246" s="22">
        <v>1.0884100000000001</v>
      </c>
      <c r="AH246" s="22">
        <v>329.952</v>
      </c>
      <c r="AI246" s="22">
        <v>-1.70441E-2</v>
      </c>
      <c r="AJ246" s="22">
        <v>236</v>
      </c>
      <c r="AK246" s="22">
        <v>1.08795</v>
      </c>
      <c r="AL246">
        <f t="shared" si="42"/>
        <v>17.0441</v>
      </c>
      <c r="AM246">
        <f t="shared" si="43"/>
        <v>18.550968881000003</v>
      </c>
      <c r="AP246" s="9"/>
      <c r="AQ246" s="22">
        <v>0.66162100000000001</v>
      </c>
      <c r="AR246" s="22">
        <v>377.916</v>
      </c>
      <c r="AS246" s="22">
        <v>-1.7132600000000001E-2</v>
      </c>
      <c r="AT246" s="22">
        <v>236</v>
      </c>
      <c r="AU246" s="22">
        <v>0.66088899999999995</v>
      </c>
      <c r="AV246">
        <f t="shared" si="44"/>
        <v>17.1326</v>
      </c>
      <c r="AW246">
        <f t="shared" si="45"/>
        <v>11.335287944600001</v>
      </c>
      <c r="AX246" s="9"/>
      <c r="AY246" s="22">
        <v>1.0884100000000001</v>
      </c>
      <c r="AZ246" s="22">
        <v>431.524</v>
      </c>
      <c r="BA246" s="22">
        <v>-1.70837E-2</v>
      </c>
      <c r="BB246" s="22">
        <v>236</v>
      </c>
      <c r="BC246" s="22">
        <v>1.08734</v>
      </c>
      <c r="BD246">
        <f t="shared" si="46"/>
        <v>17.0837</v>
      </c>
      <c r="BE246">
        <f t="shared" si="47"/>
        <v>18.594069917000002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73.4636</v>
      </c>
      <c r="I247" s="22">
        <v>-1.7187500000000001E-2</v>
      </c>
      <c r="J247" s="22">
        <v>237</v>
      </c>
      <c r="K247" s="22">
        <v>0.65576199999999996</v>
      </c>
      <c r="L247">
        <f t="shared" si="36"/>
        <v>17.1875</v>
      </c>
      <c r="M247">
        <f t="shared" si="37"/>
        <v>11.285071875</v>
      </c>
      <c r="N247" s="9"/>
      <c r="O247" s="22">
        <v>1.09344</v>
      </c>
      <c r="P247" s="22">
        <v>159.96199999999999</v>
      </c>
      <c r="Q247" s="22">
        <v>-1.7114299999999999E-2</v>
      </c>
      <c r="R247" s="22">
        <v>237</v>
      </c>
      <c r="S247" s="22">
        <v>1.09253</v>
      </c>
      <c r="T247">
        <f t="shared" si="38"/>
        <v>17.1143</v>
      </c>
      <c r="U247">
        <f t="shared" si="39"/>
        <v>18.713460191999999</v>
      </c>
      <c r="X247" s="9"/>
      <c r="Y247" s="22">
        <v>0.656586</v>
      </c>
      <c r="Z247" s="22">
        <v>229.70099999999999</v>
      </c>
      <c r="AA247" s="22">
        <v>-1.71539E-2</v>
      </c>
      <c r="AB247" s="22">
        <v>237</v>
      </c>
      <c r="AC247" s="22">
        <v>0.65564</v>
      </c>
      <c r="AD247">
        <f t="shared" si="40"/>
        <v>17.1539</v>
      </c>
      <c r="AE247">
        <f t="shared" si="41"/>
        <v>11.2630105854</v>
      </c>
      <c r="AF247" s="9"/>
      <c r="AG247" s="22">
        <v>1.09344</v>
      </c>
      <c r="AH247" s="22">
        <v>330.053</v>
      </c>
      <c r="AI247" s="22">
        <v>-1.7059299999999999E-2</v>
      </c>
      <c r="AJ247" s="22">
        <v>237</v>
      </c>
      <c r="AK247" s="22">
        <v>1.09253</v>
      </c>
      <c r="AL247">
        <f t="shared" si="42"/>
        <v>17.0593</v>
      </c>
      <c r="AM247">
        <f t="shared" si="43"/>
        <v>18.653320992000001</v>
      </c>
      <c r="AP247" s="9"/>
      <c r="AQ247" s="22">
        <v>0.656586</v>
      </c>
      <c r="AR247" s="22">
        <v>378.01600000000002</v>
      </c>
      <c r="AS247" s="22">
        <v>-1.7141699999999999E-2</v>
      </c>
      <c r="AT247" s="22">
        <v>237</v>
      </c>
      <c r="AU247" s="22">
        <v>0.65576199999999996</v>
      </c>
      <c r="AV247">
        <f t="shared" si="44"/>
        <v>17.1417</v>
      </c>
      <c r="AW247">
        <f t="shared" si="45"/>
        <v>11.255000236200001</v>
      </c>
      <c r="AX247" s="9"/>
      <c r="AY247" s="22">
        <v>1.09344</v>
      </c>
      <c r="AZ247" s="22">
        <v>431.62400000000002</v>
      </c>
      <c r="BA247" s="22">
        <v>-1.7086799999999999E-2</v>
      </c>
      <c r="BB247" s="22">
        <v>237</v>
      </c>
      <c r="BC247" s="22">
        <v>1.09222</v>
      </c>
      <c r="BD247">
        <f t="shared" si="46"/>
        <v>17.0868</v>
      </c>
      <c r="BE247">
        <f t="shared" si="47"/>
        <v>18.683390591999999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73.564300000000003</v>
      </c>
      <c r="I248" s="22">
        <v>-1.7175300000000001E-2</v>
      </c>
      <c r="J248" s="22">
        <v>238</v>
      </c>
      <c r="K248" s="22">
        <v>0.65057399999999999</v>
      </c>
      <c r="L248">
        <f t="shared" si="36"/>
        <v>17.1753</v>
      </c>
      <c r="M248">
        <f t="shared" si="37"/>
        <v>11.190566714999999</v>
      </c>
      <c r="N248" s="9"/>
      <c r="O248" s="22">
        <v>1.0984799999999999</v>
      </c>
      <c r="P248" s="22">
        <v>160.06299999999999</v>
      </c>
      <c r="Q248" s="22">
        <v>-1.71234E-2</v>
      </c>
      <c r="R248" s="22">
        <v>238</v>
      </c>
      <c r="S248" s="22">
        <v>1.09772</v>
      </c>
      <c r="T248">
        <f t="shared" si="38"/>
        <v>17.1234</v>
      </c>
      <c r="U248">
        <f t="shared" si="39"/>
        <v>18.809712431999998</v>
      </c>
      <c r="X248" s="9"/>
      <c r="Y248" s="22">
        <v>0.65154999999999996</v>
      </c>
      <c r="Z248" s="22">
        <v>229.80199999999999</v>
      </c>
      <c r="AA248" s="22">
        <v>-1.7147800000000001E-2</v>
      </c>
      <c r="AB248" s="22">
        <v>238</v>
      </c>
      <c r="AC248" s="22">
        <v>0.65090899999999996</v>
      </c>
      <c r="AD248">
        <f t="shared" si="40"/>
        <v>17.1478</v>
      </c>
      <c r="AE248">
        <f t="shared" si="41"/>
        <v>11.17264909</v>
      </c>
      <c r="AF248" s="9"/>
      <c r="AG248" s="22">
        <v>1.0984799999999999</v>
      </c>
      <c r="AH248" s="22">
        <v>330.154</v>
      </c>
      <c r="AI248" s="22">
        <v>-1.7041000000000001E-2</v>
      </c>
      <c r="AJ248" s="22">
        <v>238</v>
      </c>
      <c r="AK248" s="22">
        <v>1.09772</v>
      </c>
      <c r="AL248">
        <f t="shared" si="42"/>
        <v>17.041</v>
      </c>
      <c r="AM248">
        <f t="shared" si="43"/>
        <v>18.719197679999997</v>
      </c>
      <c r="AP248" s="9"/>
      <c r="AQ248" s="22">
        <v>0.65154999999999996</v>
      </c>
      <c r="AR248" s="22">
        <v>378.11700000000002</v>
      </c>
      <c r="AS248" s="22">
        <v>-1.7132600000000001E-2</v>
      </c>
      <c r="AT248" s="22">
        <v>238</v>
      </c>
      <c r="AU248" s="22">
        <v>0.65054299999999998</v>
      </c>
      <c r="AV248">
        <f t="shared" si="44"/>
        <v>17.1326</v>
      </c>
      <c r="AW248">
        <f t="shared" si="45"/>
        <v>11.162745529999999</v>
      </c>
      <c r="AX248" s="9"/>
      <c r="AY248" s="22">
        <v>1.0984799999999999</v>
      </c>
      <c r="AZ248" s="22">
        <v>431.72500000000002</v>
      </c>
      <c r="BA248" s="22">
        <v>-1.70837E-2</v>
      </c>
      <c r="BB248" s="22">
        <v>238</v>
      </c>
      <c r="BC248" s="22">
        <v>1.09741</v>
      </c>
      <c r="BD248">
        <f t="shared" si="46"/>
        <v>17.0837</v>
      </c>
      <c r="BE248">
        <f t="shared" si="47"/>
        <v>18.766102776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73.665000000000006</v>
      </c>
      <c r="I249" s="22">
        <v>-1.7181399999999999E-2</v>
      </c>
      <c r="J249" s="22">
        <v>239</v>
      </c>
      <c r="K249" s="22">
        <v>0.64578199999999997</v>
      </c>
      <c r="L249">
        <f t="shared" si="36"/>
        <v>17.1814</v>
      </c>
      <c r="M249">
        <f t="shared" si="37"/>
        <v>11.108032820999998</v>
      </c>
      <c r="N249" s="9"/>
      <c r="O249" s="22">
        <v>1.1035200000000001</v>
      </c>
      <c r="P249" s="22">
        <v>160.16300000000001</v>
      </c>
      <c r="Q249" s="22">
        <v>-1.7102099999999999E-2</v>
      </c>
      <c r="R249" s="22">
        <v>239</v>
      </c>
      <c r="S249" s="22">
        <v>1.10229</v>
      </c>
      <c r="T249">
        <f t="shared" si="38"/>
        <v>17.1021</v>
      </c>
      <c r="U249">
        <f t="shared" si="39"/>
        <v>18.872509392000001</v>
      </c>
      <c r="X249" s="9"/>
      <c r="Y249" s="22">
        <v>0.64651499999999995</v>
      </c>
      <c r="Z249" s="22">
        <v>229.90299999999999</v>
      </c>
      <c r="AA249" s="22">
        <v>-1.71509E-2</v>
      </c>
      <c r="AB249" s="22">
        <v>239</v>
      </c>
      <c r="AC249" s="22">
        <v>0.64590499999999995</v>
      </c>
      <c r="AD249">
        <f t="shared" si="40"/>
        <v>17.1509</v>
      </c>
      <c r="AE249">
        <f t="shared" si="41"/>
        <v>11.088314113499999</v>
      </c>
      <c r="AF249" s="9"/>
      <c r="AG249" s="22">
        <v>1.1035200000000001</v>
      </c>
      <c r="AH249" s="22">
        <v>330.25400000000002</v>
      </c>
      <c r="AI249" s="22">
        <v>-1.7050200000000001E-2</v>
      </c>
      <c r="AJ249" s="22">
        <v>239</v>
      </c>
      <c r="AK249" s="22">
        <v>1.1026</v>
      </c>
      <c r="AL249">
        <f t="shared" si="42"/>
        <v>17.0502</v>
      </c>
      <c r="AM249">
        <f t="shared" si="43"/>
        <v>18.815236704</v>
      </c>
      <c r="AP249" s="9"/>
      <c r="AQ249" s="22">
        <v>0.64651499999999995</v>
      </c>
      <c r="AR249" s="22">
        <v>378.21800000000002</v>
      </c>
      <c r="AS249" s="22">
        <v>-1.71387E-2</v>
      </c>
      <c r="AT249" s="22">
        <v>239</v>
      </c>
      <c r="AU249" s="22">
        <v>0.64584399999999997</v>
      </c>
      <c r="AV249">
        <f t="shared" si="44"/>
        <v>17.1387</v>
      </c>
      <c r="AW249">
        <f t="shared" si="45"/>
        <v>11.0804266305</v>
      </c>
      <c r="AX249" s="9"/>
      <c r="AY249" s="22">
        <v>1.1035200000000001</v>
      </c>
      <c r="AZ249" s="22">
        <v>431.82600000000002</v>
      </c>
      <c r="BA249" s="22">
        <v>-1.7089799999999999E-2</v>
      </c>
      <c r="BB249" s="22">
        <v>239</v>
      </c>
      <c r="BC249" s="22">
        <v>1.10199</v>
      </c>
      <c r="BD249">
        <f t="shared" si="46"/>
        <v>17.0898</v>
      </c>
      <c r="BE249">
        <f t="shared" si="47"/>
        <v>18.858936096000001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73.765699999999995</v>
      </c>
      <c r="I250" s="22">
        <v>-1.71906E-2</v>
      </c>
      <c r="J250" s="22">
        <v>240</v>
      </c>
      <c r="K250" s="22">
        <v>0.640625</v>
      </c>
      <c r="L250">
        <f t="shared" si="36"/>
        <v>17.1906</v>
      </c>
      <c r="M250">
        <f t="shared" si="37"/>
        <v>11.027408897400001</v>
      </c>
      <c r="N250" s="9"/>
      <c r="O250" s="22">
        <v>1.1085499999999999</v>
      </c>
      <c r="P250" s="22">
        <v>160.26400000000001</v>
      </c>
      <c r="Q250" s="22">
        <v>-1.7102099999999999E-2</v>
      </c>
      <c r="R250" s="22">
        <v>240</v>
      </c>
      <c r="S250" s="22">
        <v>1.10748</v>
      </c>
      <c r="T250">
        <f t="shared" si="38"/>
        <v>17.1021</v>
      </c>
      <c r="U250">
        <f t="shared" si="39"/>
        <v>18.958532954999999</v>
      </c>
      <c r="X250" s="9"/>
      <c r="Y250" s="22">
        <v>0.64147900000000002</v>
      </c>
      <c r="Z250" s="22">
        <v>230.00299999999999</v>
      </c>
      <c r="AA250" s="22">
        <v>-1.7144800000000002E-2</v>
      </c>
      <c r="AB250" s="22">
        <v>240</v>
      </c>
      <c r="AC250" s="22">
        <v>0.64056400000000002</v>
      </c>
      <c r="AD250">
        <f t="shared" si="40"/>
        <v>17.1448</v>
      </c>
      <c r="AE250">
        <f t="shared" si="41"/>
        <v>10.9980291592</v>
      </c>
      <c r="AF250" s="9"/>
      <c r="AG250" s="22">
        <v>1.1085499999999999</v>
      </c>
      <c r="AH250" s="22">
        <v>330.35500000000002</v>
      </c>
      <c r="AI250" s="22">
        <v>-1.70441E-2</v>
      </c>
      <c r="AJ250" s="22">
        <v>240</v>
      </c>
      <c r="AK250" s="22">
        <v>1.10748</v>
      </c>
      <c r="AL250">
        <f t="shared" si="42"/>
        <v>17.0441</v>
      </c>
      <c r="AM250">
        <f t="shared" si="43"/>
        <v>18.894237054999998</v>
      </c>
      <c r="AP250" s="9"/>
      <c r="AQ250" s="22">
        <v>0.64147900000000002</v>
      </c>
      <c r="AR250" s="22">
        <v>378.31900000000002</v>
      </c>
      <c r="AS250" s="22">
        <v>-1.7147800000000001E-2</v>
      </c>
      <c r="AT250" s="22">
        <v>240</v>
      </c>
      <c r="AU250" s="22">
        <v>0.640594</v>
      </c>
      <c r="AV250">
        <f t="shared" si="44"/>
        <v>17.1478</v>
      </c>
      <c r="AW250">
        <f t="shared" si="45"/>
        <v>10.999953596200001</v>
      </c>
      <c r="AX250" s="9"/>
      <c r="AY250" s="22">
        <v>1.1085499999999999</v>
      </c>
      <c r="AZ250" s="22">
        <v>431.92599999999999</v>
      </c>
      <c r="BA250" s="22">
        <v>-1.70837E-2</v>
      </c>
      <c r="BB250" s="22">
        <v>240</v>
      </c>
      <c r="BC250" s="22">
        <v>1.10748</v>
      </c>
      <c r="BD250">
        <f t="shared" si="46"/>
        <v>17.0837</v>
      </c>
      <c r="BE250">
        <f t="shared" si="47"/>
        <v>18.938135634999998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73.866399999999999</v>
      </c>
      <c r="I251" s="22">
        <v>-1.7184399999999999E-2</v>
      </c>
      <c r="J251" s="22">
        <v>241</v>
      </c>
      <c r="K251" s="22">
        <v>0.63565099999999997</v>
      </c>
      <c r="L251">
        <f t="shared" si="36"/>
        <v>17.1844</v>
      </c>
      <c r="M251">
        <f t="shared" si="37"/>
        <v>10.9369082736</v>
      </c>
      <c r="N251" s="9"/>
      <c r="O251" s="22">
        <v>1.1135900000000001</v>
      </c>
      <c r="P251" s="22">
        <v>160.36500000000001</v>
      </c>
      <c r="Q251" s="22">
        <v>-1.71082E-2</v>
      </c>
      <c r="R251" s="22">
        <v>241</v>
      </c>
      <c r="S251" s="22">
        <v>1.1123700000000001</v>
      </c>
      <c r="T251">
        <f t="shared" si="38"/>
        <v>17.1082</v>
      </c>
      <c r="U251">
        <f t="shared" si="39"/>
        <v>19.051520438000001</v>
      </c>
      <c r="X251" s="9"/>
      <c r="Y251" s="22">
        <v>0.63644400000000001</v>
      </c>
      <c r="Z251" s="22">
        <v>230.10400000000001</v>
      </c>
      <c r="AA251" s="22">
        <v>-1.7144800000000002E-2</v>
      </c>
      <c r="AB251" s="22">
        <v>241</v>
      </c>
      <c r="AC251" s="22">
        <v>0.63571200000000005</v>
      </c>
      <c r="AD251">
        <f t="shared" si="40"/>
        <v>17.1448</v>
      </c>
      <c r="AE251">
        <f t="shared" si="41"/>
        <v>10.9117050912</v>
      </c>
      <c r="AF251" s="9"/>
      <c r="AG251" s="22">
        <v>1.1135900000000001</v>
      </c>
      <c r="AH251" s="22">
        <v>330.45600000000002</v>
      </c>
      <c r="AI251" s="22">
        <v>-1.7047099999999999E-2</v>
      </c>
      <c r="AJ251" s="22">
        <v>241</v>
      </c>
      <c r="AK251" s="22">
        <v>1.11267</v>
      </c>
      <c r="AL251">
        <f t="shared" si="42"/>
        <v>17.0471</v>
      </c>
      <c r="AM251">
        <f t="shared" si="43"/>
        <v>18.983480089</v>
      </c>
      <c r="AP251" s="9"/>
      <c r="AQ251" s="22">
        <v>0.63644400000000001</v>
      </c>
      <c r="AR251" s="22">
        <v>378.41899999999998</v>
      </c>
      <c r="AS251" s="22">
        <v>-1.7132600000000001E-2</v>
      </c>
      <c r="AT251" s="22">
        <v>241</v>
      </c>
      <c r="AU251" s="22">
        <v>0.63558999999999999</v>
      </c>
      <c r="AV251">
        <f t="shared" si="44"/>
        <v>17.1326</v>
      </c>
      <c r="AW251">
        <f t="shared" si="45"/>
        <v>10.903940474400001</v>
      </c>
      <c r="AX251" s="9"/>
      <c r="AY251" s="22">
        <v>1.1135900000000001</v>
      </c>
      <c r="AZ251" s="22">
        <v>432.02699999999999</v>
      </c>
      <c r="BA251" s="22">
        <v>-1.70837E-2</v>
      </c>
      <c r="BB251" s="22">
        <v>241</v>
      </c>
      <c r="BC251" s="22">
        <v>1.1123700000000001</v>
      </c>
      <c r="BD251">
        <f t="shared" si="46"/>
        <v>17.0837</v>
      </c>
      <c r="BE251">
        <f t="shared" si="47"/>
        <v>19.024237483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73.967100000000002</v>
      </c>
      <c r="I252" s="22">
        <v>-1.7202800000000001E-2</v>
      </c>
      <c r="J252" s="22">
        <v>242</v>
      </c>
      <c r="K252" s="22">
        <v>0.63064600000000004</v>
      </c>
      <c r="L252">
        <f t="shared" si="36"/>
        <v>17.2028</v>
      </c>
      <c r="M252">
        <f t="shared" si="37"/>
        <v>10.8620027452</v>
      </c>
      <c r="N252" s="9"/>
      <c r="O252" s="22">
        <v>1.1186199999999999</v>
      </c>
      <c r="P252" s="22">
        <v>160.46600000000001</v>
      </c>
      <c r="Q252" s="22">
        <v>-1.7105100000000002E-2</v>
      </c>
      <c r="R252" s="22">
        <v>242</v>
      </c>
      <c r="S252" s="22">
        <v>1.1178600000000001</v>
      </c>
      <c r="T252">
        <f t="shared" si="38"/>
        <v>17.1051</v>
      </c>
      <c r="U252">
        <f t="shared" si="39"/>
        <v>19.134106962000001</v>
      </c>
      <c r="X252" s="9"/>
      <c r="Y252" s="22">
        <v>0.631409</v>
      </c>
      <c r="Z252" s="22">
        <v>230.20500000000001</v>
      </c>
      <c r="AA252" s="22">
        <v>-1.7156999999999999E-2</v>
      </c>
      <c r="AB252" s="22">
        <v>242</v>
      </c>
      <c r="AC252" s="22">
        <v>0.63061500000000004</v>
      </c>
      <c r="AD252">
        <f t="shared" si="40"/>
        <v>17.157</v>
      </c>
      <c r="AE252">
        <f t="shared" si="41"/>
        <v>10.833084212999999</v>
      </c>
      <c r="AF252" s="9"/>
      <c r="AG252" s="22">
        <v>1.1186199999999999</v>
      </c>
      <c r="AH252" s="22">
        <v>330.55599999999998</v>
      </c>
      <c r="AI252" s="22">
        <v>-1.7041000000000001E-2</v>
      </c>
      <c r="AJ252" s="22">
        <v>242</v>
      </c>
      <c r="AK252" s="22">
        <v>1.11755</v>
      </c>
      <c r="AL252">
        <f t="shared" si="42"/>
        <v>17.041</v>
      </c>
      <c r="AM252">
        <f t="shared" si="43"/>
        <v>19.062403419999999</v>
      </c>
      <c r="AP252" s="9"/>
      <c r="AQ252" s="22">
        <v>0.631409</v>
      </c>
      <c r="AR252" s="22">
        <v>378.52</v>
      </c>
      <c r="AS252" s="22">
        <v>-1.7135600000000001E-2</v>
      </c>
      <c r="AT252" s="22">
        <v>242</v>
      </c>
      <c r="AU252" s="22">
        <v>0.63064600000000004</v>
      </c>
      <c r="AV252">
        <f t="shared" si="44"/>
        <v>17.1356</v>
      </c>
      <c r="AW252">
        <f t="shared" si="45"/>
        <v>10.819572060400001</v>
      </c>
      <c r="AX252" s="9"/>
      <c r="AY252" s="22">
        <v>1.1186199999999999</v>
      </c>
      <c r="AZ252" s="22">
        <v>432.12799999999999</v>
      </c>
      <c r="BA252" s="22">
        <v>-1.7080700000000001E-2</v>
      </c>
      <c r="BB252" s="22">
        <v>242</v>
      </c>
      <c r="BC252" s="22">
        <v>1.1178600000000001</v>
      </c>
      <c r="BD252">
        <f t="shared" si="46"/>
        <v>17.0807</v>
      </c>
      <c r="BE252">
        <f t="shared" si="47"/>
        <v>19.106812634000001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74.067800000000005</v>
      </c>
      <c r="I253" s="22">
        <v>-1.7196699999999999E-2</v>
      </c>
      <c r="J253" s="22">
        <v>243</v>
      </c>
      <c r="K253" s="22">
        <v>0.62551900000000005</v>
      </c>
      <c r="L253">
        <f t="shared" si="36"/>
        <v>17.1967</v>
      </c>
      <c r="M253">
        <f t="shared" si="37"/>
        <v>10.771548569099998</v>
      </c>
      <c r="N253" s="9"/>
      <c r="O253" s="22">
        <v>1.1236600000000001</v>
      </c>
      <c r="P253" s="22">
        <v>160.566</v>
      </c>
      <c r="Q253" s="22">
        <v>-1.7095900000000001E-2</v>
      </c>
      <c r="R253" s="22">
        <v>243</v>
      </c>
      <c r="S253" s="22">
        <v>1.1227400000000001</v>
      </c>
      <c r="T253">
        <f t="shared" si="38"/>
        <v>17.0959</v>
      </c>
      <c r="U253">
        <f t="shared" si="39"/>
        <v>19.209978994000004</v>
      </c>
      <c r="X253" s="9"/>
      <c r="Y253" s="22">
        <v>0.62637299999999996</v>
      </c>
      <c r="Z253" s="22">
        <v>230.30500000000001</v>
      </c>
      <c r="AA253" s="22">
        <v>-1.71539E-2</v>
      </c>
      <c r="AB253" s="22">
        <v>243</v>
      </c>
      <c r="AC253" s="22">
        <v>0.62570199999999998</v>
      </c>
      <c r="AD253">
        <f t="shared" si="40"/>
        <v>17.1539</v>
      </c>
      <c r="AE253">
        <f t="shared" si="41"/>
        <v>10.7447398047</v>
      </c>
      <c r="AF253" s="9"/>
      <c r="AG253" s="22">
        <v>1.1236600000000001</v>
      </c>
      <c r="AH253" s="22">
        <v>330.65699999999998</v>
      </c>
      <c r="AI253" s="22">
        <v>-1.7047099999999999E-2</v>
      </c>
      <c r="AJ253" s="22">
        <v>243</v>
      </c>
      <c r="AK253" s="22">
        <v>1.1224400000000001</v>
      </c>
      <c r="AL253">
        <f t="shared" si="42"/>
        <v>17.0471</v>
      </c>
      <c r="AM253">
        <f t="shared" si="43"/>
        <v>19.155144386000003</v>
      </c>
      <c r="AP253" s="9"/>
      <c r="AQ253" s="22">
        <v>0.62637299999999996</v>
      </c>
      <c r="AR253" s="22">
        <v>378.62099999999998</v>
      </c>
      <c r="AS253" s="22">
        <v>-1.7132600000000001E-2</v>
      </c>
      <c r="AT253" s="22">
        <v>243</v>
      </c>
      <c r="AU253" s="22">
        <v>0.62551900000000005</v>
      </c>
      <c r="AV253">
        <f t="shared" si="44"/>
        <v>17.1326</v>
      </c>
      <c r="AW253">
        <f t="shared" si="45"/>
        <v>10.7313980598</v>
      </c>
      <c r="AX253" s="9"/>
      <c r="AY253" s="22">
        <v>1.1236600000000001</v>
      </c>
      <c r="AZ253" s="22">
        <v>432.22899999999998</v>
      </c>
      <c r="BA253" s="22">
        <v>-1.7080700000000001E-2</v>
      </c>
      <c r="BB253" s="22">
        <v>243</v>
      </c>
      <c r="BC253" s="22">
        <v>1.1233500000000001</v>
      </c>
      <c r="BD253">
        <f t="shared" si="46"/>
        <v>17.0807</v>
      </c>
      <c r="BE253">
        <f t="shared" si="47"/>
        <v>19.192899362000002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74.168499999999995</v>
      </c>
      <c r="I254" s="22">
        <v>-1.7202800000000001E-2</v>
      </c>
      <c r="J254" s="22">
        <v>244</v>
      </c>
      <c r="K254" s="22">
        <v>0.62066699999999997</v>
      </c>
      <c r="L254">
        <f t="shared" si="36"/>
        <v>17.2028</v>
      </c>
      <c r="M254">
        <f t="shared" si="37"/>
        <v>10.688753346399999</v>
      </c>
      <c r="N254" s="9"/>
      <c r="O254" s="22">
        <v>1.12869</v>
      </c>
      <c r="P254" s="22">
        <v>160.667</v>
      </c>
      <c r="Q254" s="22">
        <v>-1.7092900000000001E-2</v>
      </c>
      <c r="R254" s="22">
        <v>244</v>
      </c>
      <c r="S254" s="22">
        <v>1.1276200000000001</v>
      </c>
      <c r="T254">
        <f t="shared" si="38"/>
        <v>17.0929</v>
      </c>
      <c r="U254">
        <f t="shared" si="39"/>
        <v>19.292585300999999</v>
      </c>
      <c r="X254" s="9"/>
      <c r="Y254" s="22">
        <v>0.62133799999999995</v>
      </c>
      <c r="Z254" s="22">
        <v>230.40600000000001</v>
      </c>
      <c r="AA254" s="22">
        <v>-1.7156999999999999E-2</v>
      </c>
      <c r="AB254" s="22">
        <v>244</v>
      </c>
      <c r="AC254" s="22">
        <v>0.62054399999999998</v>
      </c>
      <c r="AD254">
        <f t="shared" si="40"/>
        <v>17.157</v>
      </c>
      <c r="AE254">
        <f t="shared" si="41"/>
        <v>10.660296065999999</v>
      </c>
      <c r="AF254" s="9"/>
      <c r="AG254" s="22">
        <v>1.12869</v>
      </c>
      <c r="AH254" s="22">
        <v>330.75799999999998</v>
      </c>
      <c r="AI254" s="22">
        <v>-1.7047099999999999E-2</v>
      </c>
      <c r="AJ254" s="22">
        <v>244</v>
      </c>
      <c r="AK254" s="22">
        <v>1.1276200000000001</v>
      </c>
      <c r="AL254">
        <f t="shared" si="42"/>
        <v>17.0471</v>
      </c>
      <c r="AM254">
        <f t="shared" si="43"/>
        <v>19.240891299000001</v>
      </c>
      <c r="AP254" s="9"/>
      <c r="AQ254" s="22">
        <v>0.62133799999999995</v>
      </c>
      <c r="AR254" s="22">
        <v>378.721</v>
      </c>
      <c r="AS254" s="22">
        <v>-1.7147800000000001E-2</v>
      </c>
      <c r="AT254" s="22">
        <v>244</v>
      </c>
      <c r="AU254" s="22">
        <v>0.62054399999999998</v>
      </c>
      <c r="AV254">
        <f t="shared" si="44"/>
        <v>17.1478</v>
      </c>
      <c r="AW254">
        <f t="shared" si="45"/>
        <v>10.654579756399999</v>
      </c>
      <c r="AX254" s="9"/>
      <c r="AY254" s="22">
        <v>1.12869</v>
      </c>
      <c r="AZ254" s="22">
        <v>432.32900000000001</v>
      </c>
      <c r="BA254" s="22">
        <v>-1.7080700000000001E-2</v>
      </c>
      <c r="BB254" s="22">
        <v>244</v>
      </c>
      <c r="BC254" s="22">
        <v>1.1279300000000001</v>
      </c>
      <c r="BD254">
        <f t="shared" si="46"/>
        <v>17.0807</v>
      </c>
      <c r="BE254">
        <f t="shared" si="47"/>
        <v>19.278815283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74.269300000000001</v>
      </c>
      <c r="I255" s="22">
        <v>-1.7202800000000001E-2</v>
      </c>
      <c r="J255" s="22">
        <v>245</v>
      </c>
      <c r="K255" s="22">
        <v>0.61526499999999995</v>
      </c>
      <c r="L255">
        <f t="shared" si="36"/>
        <v>17.2028</v>
      </c>
      <c r="M255">
        <f t="shared" si="37"/>
        <v>10.6021200456</v>
      </c>
      <c r="N255" s="9"/>
      <c r="O255" s="22">
        <v>1.1337299999999999</v>
      </c>
      <c r="P255" s="22">
        <v>160.768</v>
      </c>
      <c r="Q255" s="22">
        <v>-1.7117299999999998E-2</v>
      </c>
      <c r="R255" s="22">
        <v>245</v>
      </c>
      <c r="S255" s="22">
        <v>1.1322000000000001</v>
      </c>
      <c r="T255">
        <f t="shared" si="38"/>
        <v>17.1173</v>
      </c>
      <c r="U255">
        <f t="shared" si="39"/>
        <v>19.406396528999998</v>
      </c>
      <c r="X255" s="9"/>
      <c r="Y255" s="22">
        <v>0.61630200000000002</v>
      </c>
      <c r="Z255" s="22">
        <v>230.50700000000001</v>
      </c>
      <c r="AA255" s="22">
        <v>-1.71509E-2</v>
      </c>
      <c r="AB255" s="22">
        <v>245</v>
      </c>
      <c r="AC255" s="22">
        <v>0.61553999999999998</v>
      </c>
      <c r="AD255">
        <f t="shared" si="40"/>
        <v>17.1509</v>
      </c>
      <c r="AE255">
        <f t="shared" si="41"/>
        <v>10.570133971800001</v>
      </c>
      <c r="AF255" s="9"/>
      <c r="AG255" s="22">
        <v>1.1337299999999999</v>
      </c>
      <c r="AH255" s="22">
        <v>330.858</v>
      </c>
      <c r="AI255" s="22">
        <v>-1.70441E-2</v>
      </c>
      <c r="AJ255" s="22">
        <v>245</v>
      </c>
      <c r="AK255" s="22">
        <v>1.1328100000000001</v>
      </c>
      <c r="AL255">
        <f t="shared" si="42"/>
        <v>17.0441</v>
      </c>
      <c r="AM255">
        <f t="shared" si="43"/>
        <v>19.323407492999998</v>
      </c>
      <c r="AP255" s="9"/>
      <c r="AQ255" s="22">
        <v>0.61630200000000002</v>
      </c>
      <c r="AR255" s="22">
        <v>378.822</v>
      </c>
      <c r="AS255" s="22">
        <v>-1.7144800000000002E-2</v>
      </c>
      <c r="AT255" s="22">
        <v>245</v>
      </c>
      <c r="AU255" s="22">
        <v>0.615784</v>
      </c>
      <c r="AV255">
        <f t="shared" si="44"/>
        <v>17.1448</v>
      </c>
      <c r="AW255">
        <f t="shared" si="45"/>
        <v>10.566374529600001</v>
      </c>
      <c r="AX255" s="9"/>
      <c r="AY255" s="22">
        <v>1.1337299999999999</v>
      </c>
      <c r="AZ255" s="22">
        <v>432.43</v>
      </c>
      <c r="BA255" s="22">
        <v>-1.70715E-2</v>
      </c>
      <c r="BB255" s="22">
        <v>245</v>
      </c>
      <c r="BC255" s="22">
        <v>1.1325099999999999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74.37</v>
      </c>
      <c r="I256" s="22">
        <v>-1.72058E-2</v>
      </c>
      <c r="J256" s="22">
        <v>246</v>
      </c>
      <c r="K256" s="22">
        <v>0.61050400000000005</v>
      </c>
      <c r="L256">
        <f t="shared" si="36"/>
        <v>17.2058</v>
      </c>
      <c r="M256">
        <f t="shared" si="37"/>
        <v>10.517337748599999</v>
      </c>
      <c r="N256" s="9"/>
      <c r="O256" s="22">
        <v>1.13876</v>
      </c>
      <c r="P256" s="22">
        <v>160.86799999999999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0.611267</v>
      </c>
      <c r="Z256" s="22">
        <v>230.607</v>
      </c>
      <c r="AA256" s="22">
        <v>-1.7144800000000002E-2</v>
      </c>
      <c r="AB256" s="22">
        <v>246</v>
      </c>
      <c r="AC256" s="22">
        <v>0.61035200000000001</v>
      </c>
      <c r="AD256">
        <f t="shared" si="40"/>
        <v>17.1448</v>
      </c>
      <c r="AE256">
        <f t="shared" si="41"/>
        <v>10.480050461599999</v>
      </c>
      <c r="AF256" s="9"/>
      <c r="AG256" s="22">
        <v>1.13876</v>
      </c>
      <c r="AH256" s="22">
        <v>330.959</v>
      </c>
      <c r="AI256" s="22">
        <v>-1.7041000000000001E-2</v>
      </c>
      <c r="AJ256" s="22">
        <v>246</v>
      </c>
      <c r="AK256" s="22">
        <v>1.1379999999999999</v>
      </c>
      <c r="AL256">
        <f t="shared" si="42"/>
        <v>17.041</v>
      </c>
      <c r="AM256">
        <f t="shared" si="43"/>
        <v>19.405609160000001</v>
      </c>
      <c r="AP256" s="9"/>
      <c r="AQ256" s="22">
        <v>0.611267</v>
      </c>
      <c r="AR256" s="22">
        <v>378.923</v>
      </c>
      <c r="AS256" s="22">
        <v>-1.7141699999999999E-2</v>
      </c>
      <c r="AT256" s="22">
        <v>246</v>
      </c>
      <c r="AU256" s="22">
        <v>0.610626</v>
      </c>
      <c r="AV256">
        <f t="shared" si="44"/>
        <v>17.1417</v>
      </c>
      <c r="AW256">
        <f t="shared" si="45"/>
        <v>10.478155533900001</v>
      </c>
      <c r="AX256" s="9"/>
      <c r="AY256" s="22">
        <v>1.13876</v>
      </c>
      <c r="AZ256" s="22">
        <v>432.53100000000001</v>
      </c>
      <c r="BA256" s="22">
        <v>-1.70685E-2</v>
      </c>
      <c r="BB256" s="22">
        <v>246</v>
      </c>
      <c r="BC256" s="22">
        <v>1.1376999999999999</v>
      </c>
      <c r="BD256">
        <f t="shared" si="46"/>
        <v>17.0685</v>
      </c>
      <c r="BE256">
        <f t="shared" si="47"/>
        <v>19.43692506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74.470699999999994</v>
      </c>
      <c r="I257" s="22">
        <v>-1.7199699999999998E-2</v>
      </c>
      <c r="J257" s="22">
        <v>247</v>
      </c>
      <c r="K257" s="22">
        <v>0.60546900000000003</v>
      </c>
      <c r="L257">
        <f t="shared" si="36"/>
        <v>17.1997</v>
      </c>
      <c r="M257">
        <f t="shared" si="37"/>
        <v>10.4270085304</v>
      </c>
      <c r="N257" s="9"/>
      <c r="O257" s="22">
        <v>1.1437999999999999</v>
      </c>
      <c r="P257" s="22">
        <v>160.96899999999999</v>
      </c>
      <c r="Q257" s="22">
        <v>-1.7105100000000002E-2</v>
      </c>
      <c r="R257" s="22">
        <v>247</v>
      </c>
      <c r="S257" s="22">
        <v>1.1425799999999999</v>
      </c>
      <c r="T257">
        <f t="shared" si="38"/>
        <v>17.1051</v>
      </c>
      <c r="U257">
        <f t="shared" si="39"/>
        <v>19.56481338</v>
      </c>
      <c r="X257" s="9"/>
      <c r="Y257" s="22">
        <v>0.60623199999999999</v>
      </c>
      <c r="Z257" s="22">
        <v>230.708</v>
      </c>
      <c r="AA257" s="22">
        <v>-1.71539E-2</v>
      </c>
      <c r="AB257" s="22">
        <v>247</v>
      </c>
      <c r="AC257" s="22">
        <v>0.60534699999999997</v>
      </c>
      <c r="AD257">
        <f t="shared" si="40"/>
        <v>17.1539</v>
      </c>
      <c r="AE257">
        <f t="shared" si="41"/>
        <v>10.3992431048</v>
      </c>
      <c r="AF257" s="9"/>
      <c r="AG257" s="22">
        <v>1.1437999999999999</v>
      </c>
      <c r="AH257" s="22">
        <v>331.06</v>
      </c>
      <c r="AI257" s="22">
        <v>-1.7050200000000001E-2</v>
      </c>
      <c r="AJ257" s="22">
        <v>247</v>
      </c>
      <c r="AK257" s="22">
        <v>1.1425799999999999</v>
      </c>
      <c r="AL257">
        <f t="shared" si="42"/>
        <v>17.0502</v>
      </c>
      <c r="AM257">
        <f t="shared" si="43"/>
        <v>19.502018759999999</v>
      </c>
      <c r="AP257" s="9"/>
      <c r="AQ257" s="22">
        <v>0.60623199999999999</v>
      </c>
      <c r="AR257" s="22">
        <v>379.024</v>
      </c>
      <c r="AS257" s="22">
        <v>-1.7144800000000002E-2</v>
      </c>
      <c r="AT257" s="22">
        <v>247</v>
      </c>
      <c r="AU257" s="22">
        <v>0.60543800000000003</v>
      </c>
      <c r="AV257">
        <f t="shared" si="44"/>
        <v>17.1448</v>
      </c>
      <c r="AW257">
        <f t="shared" si="45"/>
        <v>10.3937263936</v>
      </c>
      <c r="AX257" s="9"/>
      <c r="AY257" s="22">
        <v>1.1437999999999999</v>
      </c>
      <c r="AZ257" s="22">
        <v>432.63099999999997</v>
      </c>
      <c r="BA257" s="22">
        <v>-1.70715E-2</v>
      </c>
      <c r="BB257" s="22">
        <v>247</v>
      </c>
      <c r="BC257" s="22">
        <v>1.1428799999999999</v>
      </c>
      <c r="BD257">
        <f t="shared" si="46"/>
        <v>17.0715</v>
      </c>
      <c r="BE257">
        <f t="shared" si="47"/>
        <v>19.526381699999998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74.571399999999997</v>
      </c>
      <c r="I258" s="22">
        <v>-1.71906E-2</v>
      </c>
      <c r="J258" s="22">
        <v>248</v>
      </c>
      <c r="K258" s="22">
        <v>0.600464</v>
      </c>
      <c r="L258">
        <f t="shared" si="36"/>
        <v>17.1906</v>
      </c>
      <c r="M258">
        <f t="shared" si="37"/>
        <v>10.334919957599999</v>
      </c>
      <c r="N258" s="9"/>
      <c r="O258" s="22">
        <v>1.14883</v>
      </c>
      <c r="P258" s="22">
        <v>161.07</v>
      </c>
      <c r="Q258" s="22">
        <v>-1.7105100000000002E-2</v>
      </c>
      <c r="R258" s="22">
        <v>248</v>
      </c>
      <c r="S258" s="22">
        <v>1.1480699999999999</v>
      </c>
      <c r="T258">
        <f t="shared" si="38"/>
        <v>17.1051</v>
      </c>
      <c r="U258">
        <f t="shared" si="39"/>
        <v>19.650852033</v>
      </c>
      <c r="X258" s="9"/>
      <c r="Y258" s="22">
        <v>0.60119599999999995</v>
      </c>
      <c r="Z258" s="22">
        <v>230.809</v>
      </c>
      <c r="AA258" s="22">
        <v>-1.71387E-2</v>
      </c>
      <c r="AB258" s="22">
        <v>248</v>
      </c>
      <c r="AC258" s="22">
        <v>0.60049399999999997</v>
      </c>
      <c r="AD258">
        <f t="shared" si="40"/>
        <v>17.1387</v>
      </c>
      <c r="AE258">
        <f t="shared" si="41"/>
        <v>10.303717885199999</v>
      </c>
      <c r="AF258" s="9"/>
      <c r="AG258" s="22">
        <v>1.14883</v>
      </c>
      <c r="AH258" s="22">
        <v>331.161</v>
      </c>
      <c r="AI258" s="22">
        <v>-1.7041000000000001E-2</v>
      </c>
      <c r="AJ258" s="22">
        <v>248</v>
      </c>
      <c r="AK258" s="22">
        <v>1.1480699999999999</v>
      </c>
      <c r="AL258">
        <f t="shared" si="42"/>
        <v>17.041</v>
      </c>
      <c r="AM258">
        <f t="shared" si="43"/>
        <v>19.577212030000002</v>
      </c>
      <c r="AP258" s="9"/>
      <c r="AQ258" s="22">
        <v>0.60119599999999995</v>
      </c>
      <c r="AR258" s="22">
        <v>379.12400000000002</v>
      </c>
      <c r="AS258" s="22">
        <v>-1.7141699999999999E-2</v>
      </c>
      <c r="AT258" s="22">
        <v>248</v>
      </c>
      <c r="AU258" s="22">
        <v>0.60040300000000002</v>
      </c>
      <c r="AV258">
        <f t="shared" si="44"/>
        <v>17.1417</v>
      </c>
      <c r="AW258">
        <f t="shared" si="45"/>
        <v>10.305521473199999</v>
      </c>
      <c r="AX258" s="9"/>
      <c r="AY258" s="22">
        <v>1.14883</v>
      </c>
      <c r="AZ258" s="22">
        <v>432.73200000000003</v>
      </c>
      <c r="BA258" s="22">
        <v>-1.7062399999999998E-2</v>
      </c>
      <c r="BB258" s="22">
        <v>248</v>
      </c>
      <c r="BC258" s="22">
        <v>1.14777</v>
      </c>
      <c r="BD258">
        <f t="shared" si="46"/>
        <v>17.062399999999997</v>
      </c>
      <c r="BE258">
        <f t="shared" si="47"/>
        <v>19.601796991999997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74.6721</v>
      </c>
      <c r="I259" s="22">
        <v>-1.7196699999999999E-2</v>
      </c>
      <c r="J259" s="22">
        <v>249</v>
      </c>
      <c r="K259" s="22">
        <v>0.59539799999999998</v>
      </c>
      <c r="L259">
        <f t="shared" si="36"/>
        <v>17.1967</v>
      </c>
      <c r="M259">
        <f t="shared" si="37"/>
        <v>10.252001868700001</v>
      </c>
      <c r="N259" s="9"/>
      <c r="O259" s="22">
        <v>1.15387</v>
      </c>
      <c r="P259" s="22">
        <v>161.16999999999999</v>
      </c>
      <c r="Q259" s="22">
        <v>-1.7114299999999999E-2</v>
      </c>
      <c r="R259" s="22">
        <v>249</v>
      </c>
      <c r="S259" s="22">
        <v>1.15265</v>
      </c>
      <c r="T259">
        <f t="shared" si="38"/>
        <v>17.1143</v>
      </c>
      <c r="U259">
        <f t="shared" si="39"/>
        <v>19.747677340999999</v>
      </c>
      <c r="X259" s="9"/>
      <c r="Y259" s="22">
        <v>0.59616100000000005</v>
      </c>
      <c r="Z259" s="22">
        <v>230.91</v>
      </c>
      <c r="AA259" s="22">
        <v>-1.7147800000000001E-2</v>
      </c>
      <c r="AB259" s="22">
        <v>249</v>
      </c>
      <c r="AC259" s="22">
        <v>0.59536699999999998</v>
      </c>
      <c r="AD259">
        <f t="shared" si="40"/>
        <v>17.1478</v>
      </c>
      <c r="AE259">
        <f t="shared" si="41"/>
        <v>10.222849595800001</v>
      </c>
      <c r="AF259" s="9"/>
      <c r="AG259" s="22">
        <v>1.15387</v>
      </c>
      <c r="AH259" s="22">
        <v>331.26100000000002</v>
      </c>
      <c r="AI259" s="22">
        <v>-1.7047099999999999E-2</v>
      </c>
      <c r="AJ259" s="22">
        <v>249</v>
      </c>
      <c r="AK259" s="22">
        <v>1.1523399999999999</v>
      </c>
      <c r="AL259">
        <f t="shared" si="42"/>
        <v>17.0471</v>
      </c>
      <c r="AM259">
        <f t="shared" si="43"/>
        <v>19.670137276999998</v>
      </c>
      <c r="AP259" s="9"/>
      <c r="AQ259" s="22">
        <v>0.59616100000000005</v>
      </c>
      <c r="AR259" s="22">
        <v>379.22500000000002</v>
      </c>
      <c r="AS259" s="22">
        <v>-1.7141699999999999E-2</v>
      </c>
      <c r="AT259" s="22">
        <v>249</v>
      </c>
      <c r="AU259" s="22">
        <v>0.59515399999999996</v>
      </c>
      <c r="AV259">
        <f t="shared" si="44"/>
        <v>17.1417</v>
      </c>
      <c r="AW259">
        <f t="shared" si="45"/>
        <v>10.219213013700001</v>
      </c>
      <c r="AX259" s="9"/>
      <c r="AY259" s="22">
        <v>1.15387</v>
      </c>
      <c r="AZ259" s="22">
        <v>432.83300000000003</v>
      </c>
      <c r="BA259" s="22">
        <v>-1.7077599999999998E-2</v>
      </c>
      <c r="BB259" s="22">
        <v>249</v>
      </c>
      <c r="BC259" s="22">
        <v>1.15265</v>
      </c>
      <c r="BD259">
        <f t="shared" si="46"/>
        <v>17.077599999999997</v>
      </c>
      <c r="BE259">
        <f t="shared" si="47"/>
        <v>19.705330311999994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74.772800000000004</v>
      </c>
      <c r="I260" s="22">
        <v>-1.7202800000000001E-2</v>
      </c>
      <c r="J260" s="22">
        <v>250</v>
      </c>
      <c r="K260" s="22">
        <v>0.59023999999999999</v>
      </c>
      <c r="L260">
        <f t="shared" si="36"/>
        <v>17.2028</v>
      </c>
      <c r="M260">
        <f t="shared" si="37"/>
        <v>10.16900515</v>
      </c>
      <c r="N260" s="9"/>
      <c r="O260" s="22">
        <v>1.1589100000000001</v>
      </c>
      <c r="P260" s="22">
        <v>161.27099999999999</v>
      </c>
      <c r="Q260" s="22">
        <v>-1.7114299999999999E-2</v>
      </c>
      <c r="R260" s="22">
        <v>250</v>
      </c>
      <c r="S260" s="22">
        <v>1.15784</v>
      </c>
      <c r="T260">
        <f t="shared" si="38"/>
        <v>17.1143</v>
      </c>
      <c r="U260">
        <f t="shared" si="39"/>
        <v>19.833933413</v>
      </c>
      <c r="X260" s="9"/>
      <c r="Y260" s="22">
        <v>0.59112500000000001</v>
      </c>
      <c r="Z260" s="22">
        <v>231.01</v>
      </c>
      <c r="AA260" s="22">
        <v>-1.71387E-2</v>
      </c>
      <c r="AB260" s="22">
        <v>250</v>
      </c>
      <c r="AC260" s="22">
        <v>0.59048500000000004</v>
      </c>
      <c r="AD260">
        <f t="shared" si="40"/>
        <v>17.1387</v>
      </c>
      <c r="AE260">
        <f t="shared" si="41"/>
        <v>10.1311140375</v>
      </c>
      <c r="AF260" s="9"/>
      <c r="AG260" s="22">
        <v>1.1589100000000001</v>
      </c>
      <c r="AH260" s="22">
        <v>331.36200000000002</v>
      </c>
      <c r="AI260" s="22">
        <v>-1.7034899999999999E-2</v>
      </c>
      <c r="AJ260" s="22">
        <v>250</v>
      </c>
      <c r="AK260" s="22">
        <v>1.15784</v>
      </c>
      <c r="AL260">
        <f t="shared" si="42"/>
        <v>17.0349</v>
      </c>
      <c r="AM260">
        <f t="shared" si="43"/>
        <v>19.741915959000004</v>
      </c>
      <c r="AP260" s="9"/>
      <c r="AQ260" s="22">
        <v>0.59112500000000001</v>
      </c>
      <c r="AR260" s="22">
        <v>379.32600000000002</v>
      </c>
      <c r="AS260" s="22">
        <v>-1.7147800000000001E-2</v>
      </c>
      <c r="AT260" s="22">
        <v>250</v>
      </c>
      <c r="AU260" s="22">
        <v>0.59036299999999997</v>
      </c>
      <c r="AV260">
        <f t="shared" si="44"/>
        <v>17.1478</v>
      </c>
      <c r="AW260">
        <f t="shared" si="45"/>
        <v>10.136493274999999</v>
      </c>
      <c r="AX260" s="9"/>
      <c r="AY260" s="22">
        <v>1.1589100000000001</v>
      </c>
      <c r="AZ260" s="22">
        <v>432.93400000000003</v>
      </c>
      <c r="BA260" s="22">
        <v>-1.70685E-2</v>
      </c>
      <c r="BB260" s="22">
        <v>250</v>
      </c>
      <c r="BC260" s="22">
        <v>1.15784</v>
      </c>
      <c r="BD260">
        <f t="shared" si="46"/>
        <v>17.0685</v>
      </c>
      <c r="BE260">
        <f t="shared" si="47"/>
        <v>19.780855335000002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74.873500000000007</v>
      </c>
      <c r="I261" s="22">
        <v>-1.7208899999999999E-2</v>
      </c>
      <c r="J261" s="22">
        <v>251</v>
      </c>
      <c r="K261" s="22">
        <v>0.58535800000000004</v>
      </c>
      <c r="L261">
        <f t="shared" si="36"/>
        <v>17.2089</v>
      </c>
      <c r="M261">
        <f t="shared" si="37"/>
        <v>10.085964200999999</v>
      </c>
      <c r="N261" s="9"/>
      <c r="O261" s="22">
        <v>1.16394</v>
      </c>
      <c r="P261" s="22">
        <v>161.37200000000001</v>
      </c>
      <c r="Q261" s="22">
        <v>-1.7105100000000002E-2</v>
      </c>
      <c r="R261" s="22">
        <v>251</v>
      </c>
      <c r="S261" s="22">
        <v>1.1624099999999999</v>
      </c>
      <c r="T261">
        <f t="shared" si="38"/>
        <v>17.1051</v>
      </c>
      <c r="U261">
        <f t="shared" si="39"/>
        <v>19.909310093999999</v>
      </c>
      <c r="X261" s="9"/>
      <c r="Y261" s="22">
        <v>0.58609</v>
      </c>
      <c r="Z261" s="22">
        <v>231.11099999999999</v>
      </c>
      <c r="AA261" s="22">
        <v>-1.7141699999999999E-2</v>
      </c>
      <c r="AB261" s="22">
        <v>251</v>
      </c>
      <c r="AC261" s="22">
        <v>0.58523599999999998</v>
      </c>
      <c r="AD261">
        <f t="shared" si="40"/>
        <v>17.1417</v>
      </c>
      <c r="AE261">
        <f t="shared" si="41"/>
        <v>10.046578953000001</v>
      </c>
      <c r="AF261" s="9"/>
      <c r="AG261" s="22">
        <v>1.16394</v>
      </c>
      <c r="AH261" s="22">
        <v>331.46300000000002</v>
      </c>
      <c r="AI261" s="22">
        <v>-1.70288E-2</v>
      </c>
      <c r="AJ261" s="22">
        <v>251</v>
      </c>
      <c r="AK261" s="22">
        <v>1.1630199999999999</v>
      </c>
      <c r="AL261">
        <f t="shared" si="42"/>
        <v>17.0288</v>
      </c>
      <c r="AM261">
        <f t="shared" si="43"/>
        <v>19.820501472</v>
      </c>
      <c r="AP261" s="9"/>
      <c r="AQ261" s="22">
        <v>0.58609</v>
      </c>
      <c r="AR261" s="22">
        <v>379.42599999999999</v>
      </c>
      <c r="AS261" s="22">
        <v>-1.7144800000000002E-2</v>
      </c>
      <c r="AT261" s="22">
        <v>251</v>
      </c>
      <c r="AU261" s="22">
        <v>0.58535800000000004</v>
      </c>
      <c r="AV261">
        <f t="shared" si="44"/>
        <v>17.1448</v>
      </c>
      <c r="AW261">
        <f t="shared" si="45"/>
        <v>10.048395832000001</v>
      </c>
      <c r="AX261" s="9"/>
      <c r="AY261" s="22">
        <v>1.16394</v>
      </c>
      <c r="AZ261" s="22">
        <v>433.03399999999999</v>
      </c>
      <c r="BA261" s="22">
        <v>-1.7065400000000001E-2</v>
      </c>
      <c r="BB261" s="22">
        <v>251</v>
      </c>
      <c r="BC261" s="22">
        <v>1.1630199999999999</v>
      </c>
      <c r="BD261">
        <f t="shared" si="46"/>
        <v>17.0654</v>
      </c>
      <c r="BE261">
        <f t="shared" si="47"/>
        <v>19.863101675999999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74.974199999999996</v>
      </c>
      <c r="I262" s="22">
        <v>-1.7211899999999999E-2</v>
      </c>
      <c r="J262" s="22">
        <v>252</v>
      </c>
      <c r="K262" s="22">
        <v>0.58029200000000003</v>
      </c>
      <c r="L262">
        <f t="shared" si="36"/>
        <v>17.2119</v>
      </c>
      <c r="M262">
        <f t="shared" si="37"/>
        <v>10.0010605545</v>
      </c>
      <c r="N262" s="9"/>
      <c r="O262" s="22">
        <v>1.1689799999999999</v>
      </c>
      <c r="P262" s="22">
        <v>161.47300000000001</v>
      </c>
      <c r="Q262" s="22">
        <v>-1.7095900000000001E-2</v>
      </c>
      <c r="R262" s="22">
        <v>252</v>
      </c>
      <c r="S262" s="22">
        <v>1.1676</v>
      </c>
      <c r="T262">
        <f t="shared" si="38"/>
        <v>17.0959</v>
      </c>
      <c r="U262">
        <f t="shared" si="39"/>
        <v>19.984765182</v>
      </c>
      <c r="X262" s="9"/>
      <c r="Y262" s="22">
        <v>0.58105499999999999</v>
      </c>
      <c r="Z262" s="22">
        <v>231.21199999999999</v>
      </c>
      <c r="AA262" s="22">
        <v>-1.7160000000000002E-2</v>
      </c>
      <c r="AB262" s="22">
        <v>252</v>
      </c>
      <c r="AC262" s="22">
        <v>0.58016999999999996</v>
      </c>
      <c r="AD262">
        <f t="shared" si="40"/>
        <v>17.16</v>
      </c>
      <c r="AE262">
        <f t="shared" si="41"/>
        <v>9.9709038000000003</v>
      </c>
      <c r="AF262" s="9"/>
      <c r="AG262" s="22">
        <v>1.1689799999999999</v>
      </c>
      <c r="AH262" s="22">
        <v>331.56299999999999</v>
      </c>
      <c r="AI262" s="22">
        <v>-1.7047099999999999E-2</v>
      </c>
      <c r="AJ262" s="22">
        <v>252</v>
      </c>
      <c r="AK262" s="22">
        <v>1.16821</v>
      </c>
      <c r="AL262">
        <f t="shared" si="42"/>
        <v>17.0471</v>
      </c>
      <c r="AM262">
        <f t="shared" si="43"/>
        <v>19.927718958</v>
      </c>
      <c r="AP262" s="9"/>
      <c r="AQ262" s="22">
        <v>0.58105499999999999</v>
      </c>
      <c r="AR262" s="22">
        <v>379.52699999999999</v>
      </c>
      <c r="AS262" s="22">
        <v>-1.7141699999999999E-2</v>
      </c>
      <c r="AT262" s="22">
        <v>252</v>
      </c>
      <c r="AU262" s="22">
        <v>0.58041399999999999</v>
      </c>
      <c r="AV262">
        <f t="shared" si="44"/>
        <v>17.1417</v>
      </c>
      <c r="AW262">
        <f t="shared" si="45"/>
        <v>9.9602704934999995</v>
      </c>
      <c r="AX262" s="9"/>
      <c r="AY262" s="22">
        <v>1.1689799999999999</v>
      </c>
      <c r="AZ262" s="22">
        <v>433.13499999999999</v>
      </c>
      <c r="BA262" s="22">
        <v>-1.70715E-2</v>
      </c>
      <c r="BB262" s="22">
        <v>252</v>
      </c>
      <c r="BC262" s="22">
        <v>1.1676</v>
      </c>
      <c r="BD262">
        <f t="shared" si="46"/>
        <v>17.0715</v>
      </c>
      <c r="BE262">
        <f t="shared" si="47"/>
        <v>19.956242069999998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75.0749</v>
      </c>
      <c r="I263" s="22">
        <v>-1.7211899999999999E-2</v>
      </c>
      <c r="J263" s="22">
        <v>253</v>
      </c>
      <c r="K263" s="22">
        <v>0.57519500000000001</v>
      </c>
      <c r="L263">
        <f t="shared" si="36"/>
        <v>17.2119</v>
      </c>
      <c r="M263">
        <f t="shared" si="37"/>
        <v>9.9143814260999985</v>
      </c>
      <c r="N263" s="9"/>
      <c r="O263" s="22">
        <v>1.17401</v>
      </c>
      <c r="P263" s="22">
        <v>161.57300000000001</v>
      </c>
      <c r="Q263" s="22">
        <v>-1.7099E-2</v>
      </c>
      <c r="R263" s="22">
        <v>253</v>
      </c>
      <c r="S263" s="22">
        <v>1.1731</v>
      </c>
      <c r="T263">
        <f t="shared" si="38"/>
        <v>17.099</v>
      </c>
      <c r="U263">
        <f t="shared" si="39"/>
        <v>20.07439699</v>
      </c>
      <c r="X263" s="9"/>
      <c r="Y263" s="22">
        <v>0.57601899999999995</v>
      </c>
      <c r="Z263" s="22">
        <v>231.31200000000001</v>
      </c>
      <c r="AA263" s="22">
        <v>-1.71539E-2</v>
      </c>
      <c r="AB263" s="22">
        <v>253</v>
      </c>
      <c r="AC263" s="22">
        <v>0.57516500000000004</v>
      </c>
      <c r="AD263">
        <f t="shared" si="40"/>
        <v>17.1539</v>
      </c>
      <c r="AE263">
        <f t="shared" si="41"/>
        <v>9.8809723241</v>
      </c>
      <c r="AF263" s="9"/>
      <c r="AG263" s="22">
        <v>1.17401</v>
      </c>
      <c r="AH263" s="22">
        <v>331.66399999999999</v>
      </c>
      <c r="AI263" s="22">
        <v>-1.7034899999999999E-2</v>
      </c>
      <c r="AJ263" s="22">
        <v>253</v>
      </c>
      <c r="AK263" s="22">
        <v>1.17371</v>
      </c>
      <c r="AL263">
        <f t="shared" si="42"/>
        <v>17.0349</v>
      </c>
      <c r="AM263">
        <f t="shared" si="43"/>
        <v>19.999142948999999</v>
      </c>
      <c r="AP263" s="9"/>
      <c r="AQ263" s="22">
        <v>0.57601899999999995</v>
      </c>
      <c r="AR263" s="22">
        <v>379.62799999999999</v>
      </c>
      <c r="AS263" s="22">
        <v>-1.7144800000000002E-2</v>
      </c>
      <c r="AT263" s="22">
        <v>253</v>
      </c>
      <c r="AU263" s="22">
        <v>0.57507299999999995</v>
      </c>
      <c r="AV263">
        <f t="shared" si="44"/>
        <v>17.1448</v>
      </c>
      <c r="AW263">
        <f t="shared" si="45"/>
        <v>9.8757305511999984</v>
      </c>
      <c r="AX263" s="9"/>
      <c r="AY263" s="22">
        <v>1.17401</v>
      </c>
      <c r="AZ263" s="22">
        <v>433.23599999999999</v>
      </c>
      <c r="BA263" s="22">
        <v>-1.7062399999999998E-2</v>
      </c>
      <c r="BB263" s="22">
        <v>253</v>
      </c>
      <c r="BC263" s="22">
        <v>1.1731</v>
      </c>
      <c r="BD263">
        <f t="shared" si="46"/>
        <v>17.062399999999997</v>
      </c>
      <c r="BE263">
        <f t="shared" si="47"/>
        <v>20.031428223999995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75.175600000000003</v>
      </c>
      <c r="I264" s="22">
        <v>-1.7202800000000001E-2</v>
      </c>
      <c r="J264" s="22">
        <v>254</v>
      </c>
      <c r="K264" s="22">
        <v>0.57034300000000004</v>
      </c>
      <c r="L264">
        <f t="shared" si="36"/>
        <v>17.2028</v>
      </c>
      <c r="M264">
        <f t="shared" si="37"/>
        <v>9.8225235552000001</v>
      </c>
      <c r="N264" s="9"/>
      <c r="O264" s="22">
        <v>1.1790499999999999</v>
      </c>
      <c r="P264" s="22">
        <v>161.67400000000001</v>
      </c>
      <c r="Q264" s="22">
        <v>-1.71082E-2</v>
      </c>
      <c r="R264" s="22">
        <v>254</v>
      </c>
      <c r="S264" s="22">
        <v>1.17828</v>
      </c>
      <c r="T264">
        <f t="shared" si="38"/>
        <v>17.1082</v>
      </c>
      <c r="U264">
        <f t="shared" si="39"/>
        <v>20.17142321</v>
      </c>
      <c r="X264" s="9"/>
      <c r="Y264" s="22">
        <v>0.57098400000000005</v>
      </c>
      <c r="Z264" s="22">
        <v>231.41300000000001</v>
      </c>
      <c r="AA264" s="22">
        <v>-1.7144800000000002E-2</v>
      </c>
      <c r="AB264" s="22">
        <v>254</v>
      </c>
      <c r="AC264" s="22">
        <v>0.57037400000000005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331.76499999999999</v>
      </c>
      <c r="AI264" s="22">
        <v>-1.7022700000000002E-2</v>
      </c>
      <c r="AJ264" s="22">
        <v>254</v>
      </c>
      <c r="AK264" s="22">
        <v>1.17828</v>
      </c>
      <c r="AL264">
        <f t="shared" si="42"/>
        <v>17.0227</v>
      </c>
      <c r="AM264">
        <f t="shared" si="43"/>
        <v>20.070614435</v>
      </c>
      <c r="AP264" s="9"/>
      <c r="AQ264" s="22">
        <v>0.57098400000000005</v>
      </c>
      <c r="AR264" s="22">
        <v>379.72899999999998</v>
      </c>
      <c r="AS264" s="22">
        <v>-1.7144800000000002E-2</v>
      </c>
      <c r="AT264" s="22">
        <v>254</v>
      </c>
      <c r="AU264" s="22">
        <v>0.57016</v>
      </c>
      <c r="AV264">
        <f t="shared" si="44"/>
        <v>17.1448</v>
      </c>
      <c r="AW264">
        <f t="shared" si="45"/>
        <v>9.7894064832000005</v>
      </c>
      <c r="AX264" s="9"/>
      <c r="AY264" s="22">
        <v>1.1790499999999999</v>
      </c>
      <c r="AZ264" s="22">
        <v>433.33600000000001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75.276300000000006</v>
      </c>
      <c r="I265" s="22">
        <v>-1.7218000000000001E-2</v>
      </c>
      <c r="J265" s="22">
        <v>255</v>
      </c>
      <c r="K265" s="22">
        <v>0.56509399999999999</v>
      </c>
      <c r="L265">
        <f t="shared" si="36"/>
        <v>17.218</v>
      </c>
      <c r="M265">
        <f t="shared" si="37"/>
        <v>9.7444926640000009</v>
      </c>
      <c r="N265" s="9"/>
      <c r="O265" s="22">
        <v>1.18408</v>
      </c>
      <c r="P265" s="22">
        <v>161.77500000000001</v>
      </c>
      <c r="Q265" s="22">
        <v>-1.7102099999999999E-2</v>
      </c>
      <c r="R265" s="22">
        <v>255</v>
      </c>
      <c r="S265" s="22">
        <v>1.18286</v>
      </c>
      <c r="T265">
        <f t="shared" si="38"/>
        <v>17.1021</v>
      </c>
      <c r="U265">
        <f t="shared" si="39"/>
        <v>20.250254567999999</v>
      </c>
      <c r="X265" s="9"/>
      <c r="Y265" s="22">
        <v>0.56594800000000001</v>
      </c>
      <c r="Z265" s="22">
        <v>231.51400000000001</v>
      </c>
      <c r="AA265" s="22">
        <v>-1.7147800000000001E-2</v>
      </c>
      <c r="AB265" s="22">
        <v>255</v>
      </c>
      <c r="AC265" s="22">
        <v>0.56518599999999997</v>
      </c>
      <c r="AD265">
        <f t="shared" si="40"/>
        <v>17.1478</v>
      </c>
      <c r="AE265">
        <f t="shared" si="41"/>
        <v>9.7047631144000004</v>
      </c>
      <c r="AF265" s="9"/>
      <c r="AG265" s="22">
        <v>1.18408</v>
      </c>
      <c r="AH265" s="22">
        <v>331.86599999999999</v>
      </c>
      <c r="AI265" s="22">
        <v>-1.70288E-2</v>
      </c>
      <c r="AJ265" s="22">
        <v>255</v>
      </c>
      <c r="AK265" s="22">
        <v>1.1825600000000001</v>
      </c>
      <c r="AL265">
        <f t="shared" si="42"/>
        <v>17.0288</v>
      </c>
      <c r="AM265">
        <f t="shared" si="43"/>
        <v>20.163461504000001</v>
      </c>
      <c r="AP265" s="9"/>
      <c r="AQ265" s="22">
        <v>0.56594800000000001</v>
      </c>
      <c r="AR265" s="22">
        <v>379.82900000000001</v>
      </c>
      <c r="AS265" s="22">
        <v>-1.71539E-2</v>
      </c>
      <c r="AT265" s="22">
        <v>255</v>
      </c>
      <c r="AU265" s="22">
        <v>0.56515499999999996</v>
      </c>
      <c r="AV265">
        <f t="shared" si="44"/>
        <v>17.1539</v>
      </c>
      <c r="AW265">
        <f t="shared" si="45"/>
        <v>9.7082153972</v>
      </c>
      <c r="AX265" s="9"/>
      <c r="AY265" s="22">
        <v>1.18408</v>
      </c>
      <c r="AZ265" s="22">
        <v>433.43700000000001</v>
      </c>
      <c r="BA265" s="22">
        <v>-1.7065400000000001E-2</v>
      </c>
      <c r="BB265" s="22">
        <v>255</v>
      </c>
      <c r="BC265" s="22">
        <v>1.1831700000000001</v>
      </c>
      <c r="BD265">
        <f t="shared" si="46"/>
        <v>17.0654</v>
      </c>
      <c r="BE265">
        <f t="shared" si="47"/>
        <v>20.206798832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75.376999999999995</v>
      </c>
      <c r="I266" s="22">
        <v>-1.72058E-2</v>
      </c>
      <c r="J266" s="22">
        <v>256</v>
      </c>
      <c r="K266" s="22">
        <v>0.560303</v>
      </c>
      <c r="L266">
        <f t="shared" si="36"/>
        <v>17.2058</v>
      </c>
      <c r="M266">
        <f t="shared" si="37"/>
        <v>9.6509568954000002</v>
      </c>
      <c r="N266" s="9"/>
      <c r="O266" s="22">
        <v>1.18912</v>
      </c>
      <c r="P266" s="22">
        <v>161.875</v>
      </c>
      <c r="Q266" s="22">
        <v>-1.7095900000000001E-2</v>
      </c>
      <c r="R266" s="22">
        <v>256</v>
      </c>
      <c r="S266" s="22">
        <v>1.1880500000000001</v>
      </c>
      <c r="T266">
        <f t="shared" si="38"/>
        <v>17.0959</v>
      </c>
      <c r="U266">
        <f t="shared" si="39"/>
        <v>20.329076608000001</v>
      </c>
      <c r="X266" s="9"/>
      <c r="Y266" s="22">
        <v>0.56091299999999999</v>
      </c>
      <c r="Z266" s="22">
        <v>231.61500000000001</v>
      </c>
      <c r="AA266" s="22">
        <v>-1.7156999999999999E-2</v>
      </c>
      <c r="AB266" s="22">
        <v>256</v>
      </c>
      <c r="AC266" s="22">
        <v>0.56021100000000001</v>
      </c>
      <c r="AD266">
        <f t="shared" si="40"/>
        <v>17.157</v>
      </c>
      <c r="AE266">
        <f t="shared" si="41"/>
        <v>9.623584340999999</v>
      </c>
      <c r="AF266" s="9"/>
      <c r="AG266" s="22">
        <v>1.18912</v>
      </c>
      <c r="AH266" s="22">
        <v>331.96600000000001</v>
      </c>
      <c r="AI266" s="22">
        <v>-1.70288E-2</v>
      </c>
      <c r="AJ266" s="22">
        <v>256</v>
      </c>
      <c r="AK266" s="22">
        <v>1.1880500000000001</v>
      </c>
      <c r="AL266">
        <f t="shared" si="42"/>
        <v>17.0288</v>
      </c>
      <c r="AM266">
        <f t="shared" si="43"/>
        <v>20.249286655999999</v>
      </c>
      <c r="AP266" s="9"/>
      <c r="AQ266" s="22">
        <v>0.56091299999999999</v>
      </c>
      <c r="AR266" s="22">
        <v>379.93</v>
      </c>
      <c r="AS266" s="22">
        <v>-1.71539E-2</v>
      </c>
      <c r="AT266" s="22">
        <v>256</v>
      </c>
      <c r="AU266" s="22">
        <v>0.56024200000000002</v>
      </c>
      <c r="AV266">
        <f t="shared" si="44"/>
        <v>17.1539</v>
      </c>
      <c r="AW266">
        <f t="shared" si="45"/>
        <v>9.6218455107</v>
      </c>
      <c r="AX266" s="9"/>
      <c r="AY266" s="22">
        <v>1.18912</v>
      </c>
      <c r="AZ266" s="22">
        <v>433.53800000000001</v>
      </c>
      <c r="BA266" s="22">
        <v>-1.7050200000000001E-2</v>
      </c>
      <c r="BB266" s="22">
        <v>256</v>
      </c>
      <c r="BC266" s="22">
        <v>1.18835</v>
      </c>
      <c r="BD266">
        <f t="shared" si="46"/>
        <v>17.0502</v>
      </c>
      <c r="BE266">
        <f t="shared" si="47"/>
        <v>20.274733823999998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75.477800000000002</v>
      </c>
      <c r="I267" s="22">
        <v>-1.7202800000000001E-2</v>
      </c>
      <c r="J267" s="22">
        <v>257</v>
      </c>
      <c r="K267" s="22">
        <v>0.55502300000000004</v>
      </c>
      <c r="L267">
        <f t="shared" si="36"/>
        <v>17.2028</v>
      </c>
      <c r="M267">
        <f t="shared" si="37"/>
        <v>9.5626580584000003</v>
      </c>
      <c r="N267" s="9"/>
      <c r="O267" s="22">
        <v>1.19415</v>
      </c>
      <c r="P267" s="22">
        <v>161.976</v>
      </c>
      <c r="Q267" s="22">
        <v>-1.7092900000000001E-2</v>
      </c>
      <c r="R267" s="22">
        <v>257</v>
      </c>
      <c r="S267" s="22">
        <v>1.19293</v>
      </c>
      <c r="T267">
        <f t="shared" si="38"/>
        <v>17.0929</v>
      </c>
      <c r="U267">
        <f t="shared" si="39"/>
        <v>20.411486535000002</v>
      </c>
      <c r="X267" s="9"/>
      <c r="Y267" s="22">
        <v>0.55587799999999998</v>
      </c>
      <c r="Z267" s="22">
        <v>231.715</v>
      </c>
      <c r="AA267" s="22">
        <v>-1.7160000000000002E-2</v>
      </c>
      <c r="AB267" s="22">
        <v>257</v>
      </c>
      <c r="AC267" s="22">
        <v>0.555145</v>
      </c>
      <c r="AD267">
        <f t="shared" si="40"/>
        <v>17.16</v>
      </c>
      <c r="AE267">
        <f t="shared" si="41"/>
        <v>9.5388664799999994</v>
      </c>
      <c r="AF267" s="9"/>
      <c r="AG267" s="22">
        <v>1.19415</v>
      </c>
      <c r="AH267" s="22">
        <v>332.06700000000001</v>
      </c>
      <c r="AI267" s="22">
        <v>-1.7034899999999999E-2</v>
      </c>
      <c r="AJ267" s="22">
        <v>257</v>
      </c>
      <c r="AK267" s="22">
        <v>1.19293</v>
      </c>
      <c r="AL267">
        <f t="shared" si="42"/>
        <v>17.0349</v>
      </c>
      <c r="AM267">
        <f t="shared" si="43"/>
        <v>20.342225835000001</v>
      </c>
      <c r="AP267" s="9"/>
      <c r="AQ267" s="22">
        <v>0.55587799999999998</v>
      </c>
      <c r="AR267" s="22">
        <v>380.03100000000001</v>
      </c>
      <c r="AS267" s="22">
        <v>-1.7141699999999999E-2</v>
      </c>
      <c r="AT267" s="22">
        <v>257</v>
      </c>
      <c r="AU267" s="22">
        <v>0.55511500000000003</v>
      </c>
      <c r="AV267">
        <f t="shared" si="44"/>
        <v>17.1417</v>
      </c>
      <c r="AW267">
        <f t="shared" si="45"/>
        <v>9.5286939125999996</v>
      </c>
      <c r="AX267" s="9"/>
      <c r="AY267" s="22">
        <v>1.19415</v>
      </c>
      <c r="AZ267" s="22">
        <v>433.63799999999998</v>
      </c>
      <c r="BA267" s="22">
        <v>-1.7059299999999999E-2</v>
      </c>
      <c r="BB267" s="22">
        <v>257</v>
      </c>
      <c r="BC267" s="22">
        <v>1.19354</v>
      </c>
      <c r="BD267">
        <f t="shared" si="46"/>
        <v>17.0593</v>
      </c>
      <c r="BE267">
        <f t="shared" si="47"/>
        <v>20.371363095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75.578500000000005</v>
      </c>
      <c r="I268" s="22">
        <v>-1.7218000000000001E-2</v>
      </c>
      <c r="J268" s="22">
        <v>258</v>
      </c>
      <c r="K268" s="22">
        <v>0.54986599999999997</v>
      </c>
      <c r="L268">
        <f t="shared" ref="L268:L331" si="48">-I268/$F$2*1000</f>
        <v>17.218</v>
      </c>
      <c r="M268">
        <f t="shared" ref="M268:M331" si="49">L268*G268</f>
        <v>9.4843975560000011</v>
      </c>
      <c r="N268" s="9"/>
      <c r="O268" s="22">
        <v>1.19919</v>
      </c>
      <c r="P268" s="22">
        <v>162.077</v>
      </c>
      <c r="Q268" s="22">
        <v>-1.7092900000000001E-2</v>
      </c>
      <c r="R268" s="22">
        <v>258</v>
      </c>
      <c r="S268" s="22">
        <v>1.1981200000000001</v>
      </c>
      <c r="T268">
        <f t="shared" ref="T268:T331" si="50">-Q268/$F$2*1000</f>
        <v>17.0929</v>
      </c>
      <c r="U268">
        <f t="shared" ref="U268:U331" si="51">T268*O268</f>
        <v>20.497634751</v>
      </c>
      <c r="X268" s="9"/>
      <c r="Y268" s="22">
        <v>0.55084200000000005</v>
      </c>
      <c r="Z268" s="22">
        <v>231.816</v>
      </c>
      <c r="AA268" s="22">
        <v>-1.71539E-2</v>
      </c>
      <c r="AB268" s="22">
        <v>258</v>
      </c>
      <c r="AC268" s="22">
        <v>0.55020100000000005</v>
      </c>
      <c r="AD268">
        <f t="shared" ref="AD268:AD331" si="52">-AA268/$F$2*1000</f>
        <v>17.1539</v>
      </c>
      <c r="AE268">
        <f t="shared" ref="AE268:AE331" si="53">AD268*Y268</f>
        <v>9.4490885838000018</v>
      </c>
      <c r="AF268" s="9"/>
      <c r="AG268" s="22">
        <v>1.19919</v>
      </c>
      <c r="AH268" s="22">
        <v>332.16800000000001</v>
      </c>
      <c r="AI268" s="22">
        <v>-1.7041000000000001E-2</v>
      </c>
      <c r="AJ268" s="22">
        <v>258</v>
      </c>
      <c r="AK268" s="22">
        <v>1.1981200000000001</v>
      </c>
      <c r="AL268">
        <f t="shared" ref="AL268:AL331" si="54">-AI268/$F$2*1000</f>
        <v>17.041</v>
      </c>
      <c r="AM268">
        <f t="shared" ref="AM268:AM331" si="55">AL268*AG268</f>
        <v>20.435396789999999</v>
      </c>
      <c r="AP268" s="9"/>
      <c r="AQ268" s="22">
        <v>0.55084200000000005</v>
      </c>
      <c r="AR268" s="22">
        <v>380.13099999999997</v>
      </c>
      <c r="AS268" s="22">
        <v>-1.71539E-2</v>
      </c>
      <c r="AT268" s="22">
        <v>258</v>
      </c>
      <c r="AU268" s="22">
        <v>0.54998800000000003</v>
      </c>
      <c r="AV268">
        <f t="shared" ref="AV268:AV331" si="56">-AS268/$F$2*1000</f>
        <v>17.1539</v>
      </c>
      <c r="AW268">
        <f t="shared" ref="AW268:AW331" si="57">AV268*AQ268</f>
        <v>9.4490885838000018</v>
      </c>
      <c r="AX268" s="9"/>
      <c r="AY268" s="22">
        <v>1.19919</v>
      </c>
      <c r="AZ268" s="22">
        <v>433.73899999999998</v>
      </c>
      <c r="BA268" s="22">
        <v>-1.7062399999999998E-2</v>
      </c>
      <c r="BB268" s="22">
        <v>258</v>
      </c>
      <c r="BC268" s="22">
        <v>1.1981200000000001</v>
      </c>
      <c r="BD268">
        <f t="shared" ref="BD268:BD331" si="58">-BA268/$F$2*1000</f>
        <v>17.062399999999997</v>
      </c>
      <c r="BE268">
        <f t="shared" ref="BE268:BE331" si="59">BD268*AY268</f>
        <v>20.461059455999994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75.679199999999994</v>
      </c>
      <c r="I269" s="22">
        <v>-1.7202800000000001E-2</v>
      </c>
      <c r="J269" s="22">
        <v>259</v>
      </c>
      <c r="K269" s="22">
        <v>0.54492200000000002</v>
      </c>
      <c r="L269">
        <f t="shared" si="48"/>
        <v>17.2028</v>
      </c>
      <c r="M269">
        <f t="shared" si="49"/>
        <v>9.3894086596000008</v>
      </c>
      <c r="N269" s="9"/>
      <c r="O269" s="22">
        <v>1.2042200000000001</v>
      </c>
      <c r="P269" s="22">
        <v>162.178</v>
      </c>
      <c r="Q269" s="22">
        <v>-1.7092900000000001E-2</v>
      </c>
      <c r="R269" s="22">
        <v>259</v>
      </c>
      <c r="S269" s="22">
        <v>1.2036100000000001</v>
      </c>
      <c r="T269">
        <f t="shared" si="50"/>
        <v>17.0929</v>
      </c>
      <c r="U269">
        <f t="shared" si="51"/>
        <v>20.583612038000002</v>
      </c>
      <c r="X269" s="9"/>
      <c r="Y269" s="22">
        <v>0.54580700000000004</v>
      </c>
      <c r="Z269" s="22">
        <v>231.917</v>
      </c>
      <c r="AA269" s="22">
        <v>-1.7156999999999999E-2</v>
      </c>
      <c r="AB269" s="22">
        <v>259</v>
      </c>
      <c r="AC269" s="22">
        <v>0.544983</v>
      </c>
      <c r="AD269">
        <f t="shared" si="52"/>
        <v>17.157</v>
      </c>
      <c r="AE269">
        <f t="shared" si="53"/>
        <v>9.3644106990000004</v>
      </c>
      <c r="AF269" s="9"/>
      <c r="AG269" s="22">
        <v>1.2042200000000001</v>
      </c>
      <c r="AH269" s="22">
        <v>332.26799999999997</v>
      </c>
      <c r="AI269" s="22">
        <v>-1.70288E-2</v>
      </c>
      <c r="AJ269" s="22">
        <v>259</v>
      </c>
      <c r="AK269" s="22">
        <v>1.2030000000000001</v>
      </c>
      <c r="AL269">
        <f t="shared" si="54"/>
        <v>17.0288</v>
      </c>
      <c r="AM269">
        <f t="shared" si="55"/>
        <v>20.506421536000001</v>
      </c>
      <c r="AP269" s="9"/>
      <c r="AQ269" s="22">
        <v>0.54580700000000004</v>
      </c>
      <c r="AR269" s="22">
        <v>380.23200000000003</v>
      </c>
      <c r="AS269" s="22">
        <v>-1.7147800000000001E-2</v>
      </c>
      <c r="AT269" s="22">
        <v>259</v>
      </c>
      <c r="AU269" s="22">
        <v>0.54516600000000004</v>
      </c>
      <c r="AV269">
        <f t="shared" si="56"/>
        <v>17.1478</v>
      </c>
      <c r="AW269">
        <f t="shared" si="57"/>
        <v>9.3593892746000016</v>
      </c>
      <c r="AX269" s="9"/>
      <c r="AY269" s="22">
        <v>1.2042200000000001</v>
      </c>
      <c r="AZ269" s="22">
        <v>433.84</v>
      </c>
      <c r="BA269" s="22">
        <v>-1.70715E-2</v>
      </c>
      <c r="BB269" s="22">
        <v>259</v>
      </c>
      <c r="BC269" s="22">
        <v>1.2030000000000001</v>
      </c>
      <c r="BD269">
        <f t="shared" si="58"/>
        <v>17.0715</v>
      </c>
      <c r="BE269">
        <f t="shared" si="59"/>
        <v>20.55784173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75.779899999999998</v>
      </c>
      <c r="I270" s="22">
        <v>-1.7202800000000001E-2</v>
      </c>
      <c r="J270" s="22">
        <v>260</v>
      </c>
      <c r="K270" s="22">
        <v>0.54013100000000003</v>
      </c>
      <c r="L270">
        <f t="shared" si="48"/>
        <v>17.2028</v>
      </c>
      <c r="M270">
        <f t="shared" si="49"/>
        <v>9.3027753587999999</v>
      </c>
      <c r="N270" s="9"/>
      <c r="O270" s="22">
        <v>1.20926</v>
      </c>
      <c r="P270" s="22">
        <v>162.27799999999999</v>
      </c>
      <c r="Q270" s="22">
        <v>-1.7099E-2</v>
      </c>
      <c r="R270" s="22">
        <v>260</v>
      </c>
      <c r="S270" s="22">
        <v>1.2084999999999999</v>
      </c>
      <c r="T270">
        <f t="shared" si="50"/>
        <v>17.099</v>
      </c>
      <c r="U270">
        <f t="shared" si="51"/>
        <v>20.677136740000002</v>
      </c>
      <c r="X270" s="9"/>
      <c r="Y270" s="22">
        <v>0.540771</v>
      </c>
      <c r="Z270" s="22">
        <v>232.017</v>
      </c>
      <c r="AA270" s="22">
        <v>-1.7156999999999999E-2</v>
      </c>
      <c r="AB270" s="22">
        <v>260</v>
      </c>
      <c r="AC270" s="22">
        <v>0.53994799999999998</v>
      </c>
      <c r="AD270">
        <f t="shared" si="52"/>
        <v>17.157</v>
      </c>
      <c r="AE270">
        <f t="shared" si="53"/>
        <v>9.2780080470000001</v>
      </c>
      <c r="AF270" s="9"/>
      <c r="AG270" s="22">
        <v>1.20926</v>
      </c>
      <c r="AH270" s="22">
        <v>332.36900000000003</v>
      </c>
      <c r="AI270" s="22">
        <v>-1.7019699999999999E-2</v>
      </c>
      <c r="AJ270" s="22">
        <v>260</v>
      </c>
      <c r="AK270" s="22">
        <v>1.2084999999999999</v>
      </c>
      <c r="AL270">
        <f t="shared" si="54"/>
        <v>17.0197</v>
      </c>
      <c r="AM270">
        <f t="shared" si="55"/>
        <v>20.581242421999999</v>
      </c>
      <c r="AP270" s="9"/>
      <c r="AQ270" s="22">
        <v>0.540771</v>
      </c>
      <c r="AR270" s="22">
        <v>380.33300000000003</v>
      </c>
      <c r="AS270" s="22">
        <v>-1.7147800000000001E-2</v>
      </c>
      <c r="AT270" s="22">
        <v>260</v>
      </c>
      <c r="AU270" s="22">
        <v>0.54007000000000005</v>
      </c>
      <c r="AV270">
        <f t="shared" si="56"/>
        <v>17.1478</v>
      </c>
      <c r="AW270">
        <f t="shared" si="57"/>
        <v>9.2730329537999996</v>
      </c>
      <c r="AX270" s="9"/>
      <c r="AY270" s="22">
        <v>1.20926</v>
      </c>
      <c r="AZ270" s="22">
        <v>433.94099999999997</v>
      </c>
      <c r="BA270" s="22">
        <v>-1.70563E-2</v>
      </c>
      <c r="BB270" s="22">
        <v>260</v>
      </c>
      <c r="BC270" s="22">
        <v>1.2078899999999999</v>
      </c>
      <c r="BD270">
        <f t="shared" si="58"/>
        <v>17.0563</v>
      </c>
      <c r="BE270">
        <f t="shared" si="59"/>
        <v>20.625501337999999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75.880600000000001</v>
      </c>
      <c r="I271" s="22">
        <v>-1.7202800000000001E-2</v>
      </c>
      <c r="J271" s="22">
        <v>261</v>
      </c>
      <c r="K271" s="22">
        <v>0.53497300000000003</v>
      </c>
      <c r="L271">
        <f t="shared" si="48"/>
        <v>17.2028</v>
      </c>
      <c r="M271">
        <f t="shared" si="49"/>
        <v>9.2161592607999996</v>
      </c>
      <c r="N271" s="9"/>
      <c r="O271" s="22">
        <v>1.2142900000000001</v>
      </c>
      <c r="P271" s="22">
        <v>162.37899999999999</v>
      </c>
      <c r="Q271" s="22">
        <v>-1.7095900000000001E-2</v>
      </c>
      <c r="R271" s="22">
        <v>261</v>
      </c>
      <c r="S271" s="22">
        <v>1.2130700000000001</v>
      </c>
      <c r="T271">
        <f t="shared" si="50"/>
        <v>17.0959</v>
      </c>
      <c r="U271">
        <f t="shared" si="51"/>
        <v>20.759380411000002</v>
      </c>
      <c r="X271" s="9"/>
      <c r="Y271" s="22">
        <v>0.53573599999999999</v>
      </c>
      <c r="Z271" s="22">
        <v>232.11799999999999</v>
      </c>
      <c r="AA271" s="22">
        <v>-1.7160000000000002E-2</v>
      </c>
      <c r="AB271" s="22">
        <v>261</v>
      </c>
      <c r="AC271" s="22">
        <v>0.53506500000000001</v>
      </c>
      <c r="AD271">
        <f t="shared" si="52"/>
        <v>17.16</v>
      </c>
      <c r="AE271">
        <f t="shared" si="53"/>
        <v>9.1932297599999995</v>
      </c>
      <c r="AF271" s="9"/>
      <c r="AG271" s="22">
        <v>1.2142900000000001</v>
      </c>
      <c r="AH271" s="22">
        <v>332.47</v>
      </c>
      <c r="AI271" s="22">
        <v>-1.7019699999999999E-2</v>
      </c>
      <c r="AJ271" s="22">
        <v>261</v>
      </c>
      <c r="AK271" s="22">
        <v>1.2133799999999999</v>
      </c>
      <c r="AL271">
        <f t="shared" si="54"/>
        <v>17.0197</v>
      </c>
      <c r="AM271">
        <f t="shared" si="55"/>
        <v>20.666851513000001</v>
      </c>
      <c r="AP271" s="9"/>
      <c r="AQ271" s="22">
        <v>0.53573599999999999</v>
      </c>
      <c r="AR271" s="22">
        <v>380.43299999999999</v>
      </c>
      <c r="AS271" s="22">
        <v>-1.71539E-2</v>
      </c>
      <c r="AT271" s="22">
        <v>261</v>
      </c>
      <c r="AU271" s="22">
        <v>0.53494299999999995</v>
      </c>
      <c r="AV271">
        <f t="shared" si="56"/>
        <v>17.1539</v>
      </c>
      <c r="AW271">
        <f t="shared" si="57"/>
        <v>9.1899617704000001</v>
      </c>
      <c r="AX271" s="9"/>
      <c r="AY271" s="22">
        <v>1.2142900000000001</v>
      </c>
      <c r="AZ271" s="22">
        <v>434.041</v>
      </c>
      <c r="BA271" s="22">
        <v>-1.7062399999999998E-2</v>
      </c>
      <c r="BB271" s="22">
        <v>261</v>
      </c>
      <c r="BC271" s="22">
        <v>1.2133799999999999</v>
      </c>
      <c r="BD271">
        <f t="shared" si="58"/>
        <v>17.062399999999997</v>
      </c>
      <c r="BE271">
        <f t="shared" si="59"/>
        <v>20.718701695999997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75.981300000000005</v>
      </c>
      <c r="I272" s="22">
        <v>-1.7199699999999998E-2</v>
      </c>
      <c r="J272" s="22">
        <v>262</v>
      </c>
      <c r="K272" s="22">
        <v>0.53024300000000002</v>
      </c>
      <c r="L272">
        <f t="shared" si="48"/>
        <v>17.1997</v>
      </c>
      <c r="M272">
        <f t="shared" si="49"/>
        <v>9.1278979896999992</v>
      </c>
      <c r="N272" s="9"/>
      <c r="O272" s="22">
        <v>1.21933</v>
      </c>
      <c r="P272" s="22">
        <v>162.47999999999999</v>
      </c>
      <c r="Q272" s="22">
        <v>-1.70837E-2</v>
      </c>
      <c r="R272" s="22">
        <v>262</v>
      </c>
      <c r="S272" s="22">
        <v>1.2188699999999999</v>
      </c>
      <c r="T272">
        <f t="shared" si="50"/>
        <v>17.0837</v>
      </c>
      <c r="U272">
        <f t="shared" si="51"/>
        <v>20.830667921</v>
      </c>
      <c r="X272" s="9"/>
      <c r="Y272" s="22">
        <v>0.53070099999999998</v>
      </c>
      <c r="Z272" s="22">
        <v>232.21899999999999</v>
      </c>
      <c r="AA272" s="22">
        <v>-1.7160000000000002E-2</v>
      </c>
      <c r="AB272" s="22">
        <v>262</v>
      </c>
      <c r="AC272" s="22">
        <v>0.52993800000000002</v>
      </c>
      <c r="AD272">
        <f t="shared" si="52"/>
        <v>17.16</v>
      </c>
      <c r="AE272">
        <f t="shared" si="53"/>
        <v>9.1068291600000002</v>
      </c>
      <c r="AF272" s="9"/>
      <c r="AG272" s="22">
        <v>1.21933</v>
      </c>
      <c r="AH272" s="22">
        <v>332.57</v>
      </c>
      <c r="AI272" s="22">
        <v>-1.7034899999999999E-2</v>
      </c>
      <c r="AJ272" s="22">
        <v>262</v>
      </c>
      <c r="AK272" s="22">
        <v>1.2179599999999999</v>
      </c>
      <c r="AL272">
        <f t="shared" si="54"/>
        <v>17.0349</v>
      </c>
      <c r="AM272">
        <f t="shared" si="55"/>
        <v>20.771164617</v>
      </c>
      <c r="AP272" s="9"/>
      <c r="AQ272" s="22">
        <v>0.53070099999999998</v>
      </c>
      <c r="AR272" s="22">
        <v>380.53399999999999</v>
      </c>
      <c r="AS272" s="22">
        <v>-1.7144800000000002E-2</v>
      </c>
      <c r="AT272" s="22">
        <v>262</v>
      </c>
      <c r="AU272" s="22">
        <v>0.52996799999999999</v>
      </c>
      <c r="AV272">
        <f t="shared" si="56"/>
        <v>17.1448</v>
      </c>
      <c r="AW272">
        <f t="shared" si="57"/>
        <v>9.0987625047999998</v>
      </c>
      <c r="AX272" s="9"/>
      <c r="AY272" s="22">
        <v>1.21933</v>
      </c>
      <c r="AZ272" s="22">
        <v>434.142</v>
      </c>
      <c r="BA272" s="22">
        <v>-1.70441E-2</v>
      </c>
      <c r="BB272" s="22">
        <v>262</v>
      </c>
      <c r="BC272" s="22">
        <v>1.2185699999999999</v>
      </c>
      <c r="BD272">
        <f t="shared" si="58"/>
        <v>17.0441</v>
      </c>
      <c r="BE272">
        <f t="shared" si="59"/>
        <v>20.782382453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76.081999999999994</v>
      </c>
      <c r="I273" s="22">
        <v>-1.7211899999999999E-2</v>
      </c>
      <c r="J273" s="22">
        <v>263</v>
      </c>
      <c r="K273" s="22">
        <v>0.52502400000000005</v>
      </c>
      <c r="L273">
        <f t="shared" si="48"/>
        <v>17.2119</v>
      </c>
      <c r="M273">
        <f t="shared" si="49"/>
        <v>9.0476934135000011</v>
      </c>
      <c r="N273" s="9"/>
      <c r="O273" s="22">
        <v>1.22437</v>
      </c>
      <c r="P273" s="22">
        <v>162.58000000000001</v>
      </c>
      <c r="Q273" s="22">
        <v>-1.7095900000000001E-2</v>
      </c>
      <c r="R273" s="22">
        <v>263</v>
      </c>
      <c r="S273" s="22">
        <v>1.2237499999999999</v>
      </c>
      <c r="T273">
        <f t="shared" si="50"/>
        <v>17.0959</v>
      </c>
      <c r="U273">
        <f t="shared" si="51"/>
        <v>20.931707082999999</v>
      </c>
      <c r="X273" s="9"/>
      <c r="Y273" s="22">
        <v>0.52566500000000005</v>
      </c>
      <c r="Z273" s="22">
        <v>232.32</v>
      </c>
      <c r="AA273" s="22">
        <v>-1.7156999999999999E-2</v>
      </c>
      <c r="AB273" s="22">
        <v>263</v>
      </c>
      <c r="AC273" s="22">
        <v>0.524841</v>
      </c>
      <c r="AD273">
        <f t="shared" si="52"/>
        <v>17.157</v>
      </c>
      <c r="AE273">
        <f t="shared" si="53"/>
        <v>9.0188344050000016</v>
      </c>
      <c r="AF273" s="9"/>
      <c r="AG273" s="22">
        <v>1.22437</v>
      </c>
      <c r="AH273" s="22">
        <v>332.67099999999999</v>
      </c>
      <c r="AI273" s="22">
        <v>-1.7031899999999999E-2</v>
      </c>
      <c r="AJ273" s="22">
        <v>263</v>
      </c>
      <c r="AK273" s="22">
        <v>1.2234499999999999</v>
      </c>
      <c r="AL273">
        <f t="shared" si="54"/>
        <v>17.0319</v>
      </c>
      <c r="AM273">
        <f t="shared" si="55"/>
        <v>20.853347403000001</v>
      </c>
      <c r="AP273" s="9"/>
      <c r="AQ273" s="22">
        <v>0.52566500000000005</v>
      </c>
      <c r="AR273" s="22">
        <v>380.63499999999999</v>
      </c>
      <c r="AS273" s="22">
        <v>-1.71509E-2</v>
      </c>
      <c r="AT273" s="22">
        <v>263</v>
      </c>
      <c r="AU273" s="22">
        <v>0.52490199999999998</v>
      </c>
      <c r="AV273">
        <f t="shared" si="56"/>
        <v>17.1509</v>
      </c>
      <c r="AW273">
        <f t="shared" si="57"/>
        <v>9.0156278485000012</v>
      </c>
      <c r="AX273" s="9"/>
      <c r="AY273" s="22">
        <v>1.22437</v>
      </c>
      <c r="AZ273" s="22">
        <v>434.24299999999999</v>
      </c>
      <c r="BA273" s="22">
        <v>-1.7050200000000001E-2</v>
      </c>
      <c r="BB273" s="22">
        <v>263</v>
      </c>
      <c r="BC273" s="22">
        <v>1.2234499999999999</v>
      </c>
      <c r="BD273">
        <f t="shared" si="58"/>
        <v>17.0502</v>
      </c>
      <c r="BE273">
        <f t="shared" si="59"/>
        <v>20.875753373999999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76.182699999999997</v>
      </c>
      <c r="I274" s="22">
        <v>-1.7215000000000001E-2</v>
      </c>
      <c r="J274" s="22">
        <v>264</v>
      </c>
      <c r="K274" s="22">
        <v>0.51980599999999999</v>
      </c>
      <c r="L274">
        <f t="shared" si="48"/>
        <v>17.215</v>
      </c>
      <c r="M274">
        <f t="shared" si="49"/>
        <v>8.9626454500000001</v>
      </c>
      <c r="N274" s="9"/>
      <c r="O274" s="22">
        <v>1.2294</v>
      </c>
      <c r="P274" s="22">
        <v>162.68100000000001</v>
      </c>
      <c r="Q274" s="22">
        <v>-1.7089799999999999E-2</v>
      </c>
      <c r="R274" s="22">
        <v>264</v>
      </c>
      <c r="S274" s="22">
        <v>1.2289399999999999</v>
      </c>
      <c r="T274">
        <f t="shared" si="50"/>
        <v>17.0898</v>
      </c>
      <c r="U274">
        <f t="shared" si="51"/>
        <v>21.01020012</v>
      </c>
      <c r="X274" s="9"/>
      <c r="Y274" s="22">
        <v>0.52063000000000004</v>
      </c>
      <c r="Z274" s="22">
        <v>232.42</v>
      </c>
      <c r="AA274" s="22">
        <v>-1.71539E-2</v>
      </c>
      <c r="AB274" s="22">
        <v>264</v>
      </c>
      <c r="AC274" s="22">
        <v>0.51995800000000003</v>
      </c>
      <c r="AD274">
        <f t="shared" si="52"/>
        <v>17.1539</v>
      </c>
      <c r="AE274">
        <f t="shared" si="53"/>
        <v>8.9308349570000001</v>
      </c>
      <c r="AF274" s="9"/>
      <c r="AG274" s="22">
        <v>1.2294</v>
      </c>
      <c r="AH274" s="22">
        <v>332.77199999999999</v>
      </c>
      <c r="AI274" s="22">
        <v>-1.70166E-2</v>
      </c>
      <c r="AJ274" s="22">
        <v>264</v>
      </c>
      <c r="AK274" s="22">
        <v>1.2289399999999999</v>
      </c>
      <c r="AL274">
        <f t="shared" si="54"/>
        <v>17.0166</v>
      </c>
      <c r="AM274">
        <f t="shared" si="55"/>
        <v>20.920208040000002</v>
      </c>
      <c r="AP274" s="9"/>
      <c r="AQ274" s="22">
        <v>0.52063000000000004</v>
      </c>
      <c r="AR274" s="22">
        <v>380.73599999999999</v>
      </c>
      <c r="AS274" s="22">
        <v>-1.71539E-2</v>
      </c>
      <c r="AT274" s="22">
        <v>264</v>
      </c>
      <c r="AU274" s="22">
        <v>0.51980599999999999</v>
      </c>
      <c r="AV274">
        <f t="shared" si="56"/>
        <v>17.1539</v>
      </c>
      <c r="AW274">
        <f t="shared" si="57"/>
        <v>8.9308349570000001</v>
      </c>
      <c r="AX274" s="9"/>
      <c r="AY274" s="22">
        <v>1.2294</v>
      </c>
      <c r="AZ274" s="22">
        <v>434.34300000000002</v>
      </c>
      <c r="BA274" s="22">
        <v>-1.7050200000000001E-2</v>
      </c>
      <c r="BB274" s="22">
        <v>264</v>
      </c>
      <c r="BC274" s="22">
        <v>1.22803</v>
      </c>
      <c r="BD274">
        <f t="shared" si="58"/>
        <v>17.0502</v>
      </c>
      <c r="BE274">
        <f t="shared" si="59"/>
        <v>20.96151588</v>
      </c>
    </row>
    <row r="275" spans="6:101">
      <c r="F275" s="9"/>
      <c r="G275" s="22">
        <v>0.515594</v>
      </c>
      <c r="H275" s="22">
        <v>76.2834</v>
      </c>
      <c r="I275" s="22">
        <v>-1.7211899999999999E-2</v>
      </c>
      <c r="J275" s="22">
        <v>265</v>
      </c>
      <c r="K275" s="22">
        <v>0.51483199999999996</v>
      </c>
      <c r="L275">
        <f t="shared" si="48"/>
        <v>17.2119</v>
      </c>
      <c r="M275">
        <f t="shared" si="49"/>
        <v>8.8743523686000003</v>
      </c>
      <c r="N275" s="9"/>
      <c r="O275" s="22">
        <v>1.23444</v>
      </c>
      <c r="P275" s="22">
        <v>162.78200000000001</v>
      </c>
      <c r="Q275" s="22">
        <v>-1.7080700000000001E-2</v>
      </c>
      <c r="R275" s="22">
        <v>265</v>
      </c>
      <c r="S275" s="22">
        <v>1.23383</v>
      </c>
      <c r="T275">
        <f t="shared" si="50"/>
        <v>17.0807</v>
      </c>
      <c r="U275">
        <f t="shared" si="51"/>
        <v>21.085099308</v>
      </c>
      <c r="X275" s="9"/>
      <c r="Y275" s="22">
        <v>0.515594</v>
      </c>
      <c r="Z275" s="22">
        <v>232.52099999999999</v>
      </c>
      <c r="AA275" s="22">
        <v>-1.7156999999999999E-2</v>
      </c>
      <c r="AB275" s="22">
        <v>265</v>
      </c>
      <c r="AC275" s="22">
        <v>0.51486200000000004</v>
      </c>
      <c r="AD275">
        <f t="shared" si="52"/>
        <v>17.157</v>
      </c>
      <c r="AE275">
        <f t="shared" si="53"/>
        <v>8.8460462579999994</v>
      </c>
      <c r="AF275" s="9"/>
      <c r="AG275" s="22">
        <v>1.23444</v>
      </c>
      <c r="AH275" s="22">
        <v>332.87299999999999</v>
      </c>
      <c r="AI275" s="22">
        <v>-1.7034899999999999E-2</v>
      </c>
      <c r="AJ275" s="22">
        <v>265</v>
      </c>
      <c r="AK275" s="22">
        <v>1.23291</v>
      </c>
      <c r="AL275">
        <f t="shared" si="54"/>
        <v>17.0349</v>
      </c>
      <c r="AM275">
        <f t="shared" si="55"/>
        <v>21.028561956000001</v>
      </c>
      <c r="AP275" s="9"/>
      <c r="AQ275" s="22">
        <v>0.515594</v>
      </c>
      <c r="AR275" s="22">
        <v>380.83600000000001</v>
      </c>
      <c r="AS275" s="22">
        <v>-1.7156999999999999E-2</v>
      </c>
      <c r="AT275" s="22">
        <v>265</v>
      </c>
      <c r="AU275" s="22">
        <v>0.51480099999999995</v>
      </c>
      <c r="AV275">
        <f t="shared" si="56"/>
        <v>17.157</v>
      </c>
      <c r="AW275">
        <f t="shared" si="57"/>
        <v>8.8460462579999994</v>
      </c>
      <c r="AX275" s="9"/>
      <c r="AY275" s="22">
        <v>1.23444</v>
      </c>
      <c r="AZ275" s="22">
        <v>434.44400000000002</v>
      </c>
      <c r="BA275" s="22">
        <v>-1.7047099999999999E-2</v>
      </c>
      <c r="BB275" s="22">
        <v>265</v>
      </c>
      <c r="BC275" s="22">
        <v>1.23291</v>
      </c>
      <c r="BD275">
        <f t="shared" si="58"/>
        <v>17.0471</v>
      </c>
      <c r="BE275">
        <f t="shared" si="59"/>
        <v>21.043622123999999</v>
      </c>
    </row>
    <row r="276" spans="6:101">
      <c r="F276" s="9"/>
      <c r="G276" s="22">
        <v>0.51055899999999999</v>
      </c>
      <c r="H276" s="22">
        <v>76.384100000000004</v>
      </c>
      <c r="I276" s="22">
        <v>-1.7224099999999999E-2</v>
      </c>
      <c r="J276" s="22">
        <v>266</v>
      </c>
      <c r="K276" s="22">
        <v>0.50979600000000003</v>
      </c>
      <c r="L276">
        <f t="shared" si="48"/>
        <v>17.2241</v>
      </c>
      <c r="M276">
        <f t="shared" si="49"/>
        <v>8.7939192719000001</v>
      </c>
      <c r="N276" s="9"/>
      <c r="O276" s="22">
        <v>1.2394700000000001</v>
      </c>
      <c r="P276" s="22">
        <v>162.88300000000001</v>
      </c>
      <c r="Q276" s="22">
        <v>-1.7080700000000001E-2</v>
      </c>
      <c r="R276" s="22">
        <v>266</v>
      </c>
      <c r="S276" s="22">
        <v>1.23932</v>
      </c>
      <c r="T276">
        <f t="shared" si="50"/>
        <v>17.0807</v>
      </c>
      <c r="U276">
        <f t="shared" si="51"/>
        <v>21.171015229000002</v>
      </c>
      <c r="X276" s="9"/>
      <c r="Y276" s="22">
        <v>0.51055899999999999</v>
      </c>
      <c r="Z276" s="22">
        <v>232.62200000000001</v>
      </c>
      <c r="AA276" s="22">
        <v>-1.7163100000000001E-2</v>
      </c>
      <c r="AB276" s="22">
        <v>266</v>
      </c>
      <c r="AC276" s="22">
        <v>0.50982700000000003</v>
      </c>
      <c r="AD276">
        <f t="shared" si="52"/>
        <v>17.1631</v>
      </c>
      <c r="AE276">
        <f t="shared" si="53"/>
        <v>8.7627751728999996</v>
      </c>
      <c r="AF276" s="9"/>
      <c r="AG276" s="22">
        <v>1.2394700000000001</v>
      </c>
      <c r="AH276" s="22">
        <v>332.97300000000001</v>
      </c>
      <c r="AI276" s="22">
        <v>-1.7019699999999999E-2</v>
      </c>
      <c r="AJ276" s="22">
        <v>266</v>
      </c>
      <c r="AK276" s="22">
        <v>1.23871</v>
      </c>
      <c r="AL276">
        <f t="shared" si="54"/>
        <v>17.0197</v>
      </c>
      <c r="AM276">
        <f t="shared" si="55"/>
        <v>21.095407559000002</v>
      </c>
      <c r="AP276" s="9"/>
      <c r="AQ276" s="22">
        <v>0.51055899999999999</v>
      </c>
      <c r="AR276" s="22">
        <v>380.93700000000001</v>
      </c>
      <c r="AS276" s="22">
        <v>-1.71509E-2</v>
      </c>
      <c r="AT276" s="22">
        <v>266</v>
      </c>
      <c r="AU276" s="22">
        <v>0.50970499999999996</v>
      </c>
      <c r="AV276">
        <f t="shared" si="56"/>
        <v>17.1509</v>
      </c>
      <c r="AW276">
        <f t="shared" si="57"/>
        <v>8.7565463530999992</v>
      </c>
      <c r="AX276" s="9"/>
      <c r="AY276" s="22">
        <v>1.2394700000000001</v>
      </c>
      <c r="AZ276" s="22">
        <v>434.54500000000002</v>
      </c>
      <c r="BA276" s="22">
        <v>-1.7050200000000001E-2</v>
      </c>
      <c r="BB276" s="22">
        <v>266</v>
      </c>
      <c r="BC276" s="22">
        <v>1.2390099999999999</v>
      </c>
      <c r="BD276">
        <f t="shared" si="58"/>
        <v>17.0502</v>
      </c>
      <c r="BE276">
        <f t="shared" si="59"/>
        <v>21.133211394</v>
      </c>
    </row>
    <row r="277" spans="6:101">
      <c r="F277" s="9"/>
      <c r="G277" s="22">
        <v>0.50552399999999997</v>
      </c>
      <c r="H277" s="22">
        <v>76.484800000000007</v>
      </c>
      <c r="I277" s="22">
        <v>-1.7224099999999999E-2</v>
      </c>
      <c r="J277" s="22">
        <v>267</v>
      </c>
      <c r="K277" s="22">
        <v>0.50473000000000001</v>
      </c>
      <c r="L277">
        <f t="shared" si="48"/>
        <v>17.2241</v>
      </c>
      <c r="M277">
        <f t="shared" si="49"/>
        <v>8.7071959283999991</v>
      </c>
      <c r="N277" s="9"/>
      <c r="O277" s="22">
        <v>1.24451</v>
      </c>
      <c r="P277" s="22">
        <v>162.983</v>
      </c>
      <c r="Q277" s="22">
        <v>-1.70715E-2</v>
      </c>
      <c r="R277" s="22">
        <v>267</v>
      </c>
      <c r="S277" s="22">
        <v>1.2439</v>
      </c>
      <c r="T277">
        <f t="shared" si="50"/>
        <v>17.0715</v>
      </c>
      <c r="U277">
        <f t="shared" si="51"/>
        <v>21.245652464999999</v>
      </c>
      <c r="X277" s="9"/>
      <c r="Y277" s="22">
        <v>0.50552399999999997</v>
      </c>
      <c r="Z277" s="22">
        <v>232.72200000000001</v>
      </c>
      <c r="AA277" s="22">
        <v>-1.7160000000000002E-2</v>
      </c>
      <c r="AB277" s="22">
        <v>267</v>
      </c>
      <c r="AC277" s="22">
        <v>0.50479099999999999</v>
      </c>
      <c r="AD277">
        <f t="shared" si="52"/>
        <v>17.16</v>
      </c>
      <c r="AE277">
        <f t="shared" si="53"/>
        <v>8.6747918399999993</v>
      </c>
      <c r="AF277" s="9"/>
      <c r="AG277" s="22">
        <v>1.24451</v>
      </c>
      <c r="AH277" s="22">
        <v>333.07400000000001</v>
      </c>
      <c r="AI277" s="22">
        <v>-1.7004399999999999E-2</v>
      </c>
      <c r="AJ277" s="22">
        <v>267</v>
      </c>
      <c r="AK277" s="22">
        <v>1.24359</v>
      </c>
      <c r="AL277">
        <f t="shared" si="54"/>
        <v>17.0044</v>
      </c>
      <c r="AM277">
        <f t="shared" si="55"/>
        <v>21.162145844000001</v>
      </c>
      <c r="AP277" s="9"/>
      <c r="AQ277" s="22">
        <v>0.50552399999999997</v>
      </c>
      <c r="AR277" s="22">
        <v>381.03800000000001</v>
      </c>
      <c r="AS277" s="22">
        <v>-1.7156999999999999E-2</v>
      </c>
      <c r="AT277" s="22">
        <v>267</v>
      </c>
      <c r="AU277" s="22">
        <v>0.50479099999999999</v>
      </c>
      <c r="AV277">
        <f t="shared" si="56"/>
        <v>17.157</v>
      </c>
      <c r="AW277">
        <f t="shared" si="57"/>
        <v>8.6732752679999994</v>
      </c>
      <c r="AX277" s="9"/>
      <c r="AY277" s="22">
        <v>1.24451</v>
      </c>
      <c r="AZ277" s="22">
        <v>434.64600000000002</v>
      </c>
      <c r="BA277" s="22">
        <v>-1.70563E-2</v>
      </c>
      <c r="BB277" s="22">
        <v>267</v>
      </c>
      <c r="BC277" s="22">
        <v>1.24329</v>
      </c>
      <c r="BD277">
        <f t="shared" si="58"/>
        <v>17.0563</v>
      </c>
      <c r="BE277">
        <f t="shared" si="59"/>
        <v>21.226735912999999</v>
      </c>
    </row>
    <row r="278" spans="6:101">
      <c r="F278" s="9"/>
      <c r="G278" s="22">
        <v>0.50048800000000004</v>
      </c>
      <c r="H278" s="22">
        <v>76.585499999999996</v>
      </c>
      <c r="I278" s="22">
        <v>-1.7224099999999999E-2</v>
      </c>
      <c r="J278" s="22">
        <v>268</v>
      </c>
      <c r="K278" s="22">
        <v>0.49987799999999999</v>
      </c>
      <c r="L278">
        <f t="shared" si="48"/>
        <v>17.2241</v>
      </c>
      <c r="M278">
        <f t="shared" si="49"/>
        <v>8.6204553608000012</v>
      </c>
      <c r="N278" s="9"/>
      <c r="O278" s="22">
        <v>1.2495400000000001</v>
      </c>
      <c r="P278" s="22">
        <v>163.084</v>
      </c>
      <c r="Q278" s="22">
        <v>-1.7074599999999999E-2</v>
      </c>
      <c r="R278" s="22">
        <v>268</v>
      </c>
      <c r="S278" s="22">
        <v>1.24847</v>
      </c>
      <c r="T278">
        <f t="shared" si="50"/>
        <v>17.0746</v>
      </c>
      <c r="U278">
        <f t="shared" si="51"/>
        <v>21.335395684000002</v>
      </c>
      <c r="X278" s="9"/>
      <c r="Y278" s="22">
        <v>0.50048800000000004</v>
      </c>
      <c r="Z278" s="22">
        <v>232.82300000000001</v>
      </c>
      <c r="AA278" s="22">
        <v>-1.7169199999999999E-2</v>
      </c>
      <c r="AB278" s="22">
        <v>268</v>
      </c>
      <c r="AC278" s="22">
        <v>0.49978600000000001</v>
      </c>
      <c r="AD278">
        <f t="shared" si="52"/>
        <v>17.1692</v>
      </c>
      <c r="AE278">
        <f t="shared" si="53"/>
        <v>8.5929785696000014</v>
      </c>
      <c r="AF278" s="9"/>
      <c r="AG278" s="22">
        <v>1.2495400000000001</v>
      </c>
      <c r="AH278" s="22">
        <v>333.17500000000001</v>
      </c>
      <c r="AI278" s="22">
        <v>-1.7019699999999999E-2</v>
      </c>
      <c r="AJ278" s="22">
        <v>268</v>
      </c>
      <c r="AK278" s="22">
        <v>1.24878</v>
      </c>
      <c r="AL278">
        <f t="shared" si="54"/>
        <v>17.0197</v>
      </c>
      <c r="AM278">
        <f t="shared" si="55"/>
        <v>21.266795938000001</v>
      </c>
      <c r="AP278" s="9"/>
      <c r="AQ278" s="22">
        <v>0.50048800000000004</v>
      </c>
      <c r="AR278" s="22">
        <v>381.13799999999998</v>
      </c>
      <c r="AS278" s="22">
        <v>-1.7163100000000001E-2</v>
      </c>
      <c r="AT278" s="22">
        <v>268</v>
      </c>
      <c r="AU278" s="22">
        <v>0.499664</v>
      </c>
      <c r="AV278">
        <f t="shared" si="56"/>
        <v>17.1631</v>
      </c>
      <c r="AW278">
        <f t="shared" si="57"/>
        <v>8.5899255928000002</v>
      </c>
      <c r="AX278" s="9"/>
      <c r="AY278" s="22">
        <v>1.2495400000000001</v>
      </c>
      <c r="AZ278" s="22">
        <v>434.74599999999998</v>
      </c>
      <c r="BA278" s="22">
        <v>-1.7041000000000001E-2</v>
      </c>
      <c r="BB278" s="22">
        <v>268</v>
      </c>
      <c r="BC278" s="22">
        <v>1.24847</v>
      </c>
      <c r="BD278">
        <f t="shared" si="58"/>
        <v>17.041</v>
      </c>
      <c r="BE278">
        <f t="shared" si="59"/>
        <v>21.293411140000003</v>
      </c>
    </row>
    <row r="279" spans="6:101">
      <c r="F279" s="9"/>
      <c r="G279" s="22">
        <v>0.49545299999999998</v>
      </c>
      <c r="H279" s="22">
        <v>76.686199999999999</v>
      </c>
      <c r="I279" s="22">
        <v>-1.7224099999999999E-2</v>
      </c>
      <c r="J279" s="22">
        <v>269</v>
      </c>
      <c r="K279" s="22">
        <v>0.49469000000000002</v>
      </c>
      <c r="L279">
        <f t="shared" si="48"/>
        <v>17.2241</v>
      </c>
      <c r="M279">
        <f t="shared" si="49"/>
        <v>8.5337320173000002</v>
      </c>
      <c r="N279" s="9"/>
      <c r="O279" s="22">
        <v>1.25458</v>
      </c>
      <c r="P279" s="22">
        <v>163.185</v>
      </c>
      <c r="Q279" s="22">
        <v>-1.70837E-2</v>
      </c>
      <c r="R279" s="22">
        <v>269</v>
      </c>
      <c r="S279" s="22">
        <v>1.25336</v>
      </c>
      <c r="T279">
        <f t="shared" si="50"/>
        <v>17.0837</v>
      </c>
      <c r="U279">
        <f t="shared" si="51"/>
        <v>21.432868345999999</v>
      </c>
      <c r="X279" s="9"/>
      <c r="Y279" s="22">
        <v>0.49545299999999998</v>
      </c>
      <c r="Z279" s="22">
        <v>232.92400000000001</v>
      </c>
      <c r="AA279" s="22">
        <v>-1.7160000000000002E-2</v>
      </c>
      <c r="AB279" s="22">
        <v>269</v>
      </c>
      <c r="AC279" s="22">
        <v>0.49469000000000002</v>
      </c>
      <c r="AD279">
        <f t="shared" si="52"/>
        <v>17.16</v>
      </c>
      <c r="AE279">
        <f t="shared" si="53"/>
        <v>8.5019734800000002</v>
      </c>
      <c r="AF279" s="9"/>
      <c r="AG279" s="22">
        <v>1.25458</v>
      </c>
      <c r="AH279" s="22">
        <v>333.27499999999998</v>
      </c>
      <c r="AI279" s="22">
        <v>-1.7025800000000001E-2</v>
      </c>
      <c r="AJ279" s="22">
        <v>269</v>
      </c>
      <c r="AK279" s="22">
        <v>1.25427</v>
      </c>
      <c r="AL279">
        <f t="shared" si="54"/>
        <v>17.0258</v>
      </c>
      <c r="AM279">
        <f t="shared" si="55"/>
        <v>21.360228164000002</v>
      </c>
      <c r="AP279" s="9"/>
      <c r="AQ279" s="22">
        <v>0.49545299999999998</v>
      </c>
      <c r="AR279" s="22">
        <v>381.23899999999998</v>
      </c>
      <c r="AS279" s="22">
        <v>-1.71509E-2</v>
      </c>
      <c r="AT279" s="22">
        <v>269</v>
      </c>
      <c r="AU279" s="22">
        <v>0.49465900000000002</v>
      </c>
      <c r="AV279">
        <f t="shared" si="56"/>
        <v>17.1509</v>
      </c>
      <c r="AW279">
        <f t="shared" si="57"/>
        <v>8.4974648576999989</v>
      </c>
      <c r="AX279" s="9"/>
      <c r="AY279" s="22">
        <v>1.25458</v>
      </c>
      <c r="AZ279" s="22">
        <v>434.84699999999998</v>
      </c>
      <c r="BA279" s="22">
        <v>-1.7041000000000001E-2</v>
      </c>
      <c r="BB279" s="22">
        <v>269</v>
      </c>
      <c r="BC279" s="22">
        <v>1.25366</v>
      </c>
      <c r="BD279">
        <f t="shared" si="58"/>
        <v>17.041</v>
      </c>
      <c r="BE279">
        <f t="shared" si="59"/>
        <v>21.379297780000002</v>
      </c>
    </row>
    <row r="280" spans="6:101">
      <c r="F280" s="9"/>
      <c r="G280" s="22">
        <v>0.49041699999999999</v>
      </c>
      <c r="H280" s="22">
        <v>76.787000000000006</v>
      </c>
      <c r="I280" s="22">
        <v>-1.72058E-2</v>
      </c>
      <c r="J280" s="22">
        <v>270</v>
      </c>
      <c r="K280" s="22">
        <v>0.48959399999999997</v>
      </c>
      <c r="L280">
        <f t="shared" si="48"/>
        <v>17.2058</v>
      </c>
      <c r="M280">
        <f t="shared" si="49"/>
        <v>8.4380168185999995</v>
      </c>
      <c r="N280" s="9"/>
      <c r="O280" s="22">
        <v>1.2596099999999999</v>
      </c>
      <c r="P280" s="22">
        <v>163.285</v>
      </c>
      <c r="Q280" s="22">
        <v>-1.7074599999999999E-2</v>
      </c>
      <c r="R280" s="22">
        <v>270</v>
      </c>
      <c r="S280" s="22">
        <v>1.25885</v>
      </c>
      <c r="T280">
        <f t="shared" si="50"/>
        <v>17.0746</v>
      </c>
      <c r="U280">
        <f t="shared" si="51"/>
        <v>21.507336905999999</v>
      </c>
      <c r="X280" s="9"/>
      <c r="Y280" s="22">
        <v>0.49041699999999999</v>
      </c>
      <c r="Z280" s="22">
        <v>233.024</v>
      </c>
      <c r="AA280" s="22">
        <v>-1.7172199999999999E-2</v>
      </c>
      <c r="AB280" s="22">
        <v>270</v>
      </c>
      <c r="AC280" s="22">
        <v>0.48977700000000002</v>
      </c>
      <c r="AD280">
        <f t="shared" si="52"/>
        <v>17.1722</v>
      </c>
      <c r="AE280">
        <f t="shared" si="53"/>
        <v>8.4215388073999993</v>
      </c>
      <c r="AF280" s="9"/>
      <c r="AG280" s="22">
        <v>1.2596099999999999</v>
      </c>
      <c r="AH280" s="22">
        <v>333.37599999999998</v>
      </c>
      <c r="AI280" s="22">
        <v>-1.7019699999999999E-2</v>
      </c>
      <c r="AJ280" s="22">
        <v>270</v>
      </c>
      <c r="AK280" s="22">
        <v>1.25793</v>
      </c>
      <c r="AL280">
        <f t="shared" si="54"/>
        <v>17.0197</v>
      </c>
      <c r="AM280">
        <f t="shared" si="55"/>
        <v>21.438184316999997</v>
      </c>
      <c r="AP280" s="9"/>
      <c r="AQ280" s="22">
        <v>0.49041699999999999</v>
      </c>
      <c r="AR280" s="22">
        <v>381.34</v>
      </c>
      <c r="AS280" s="22">
        <v>-1.71539E-2</v>
      </c>
      <c r="AT280" s="22">
        <v>270</v>
      </c>
      <c r="AU280" s="22">
        <v>0.48971599999999998</v>
      </c>
      <c r="AV280">
        <f t="shared" si="56"/>
        <v>17.1539</v>
      </c>
      <c r="AW280">
        <f t="shared" si="57"/>
        <v>8.4125641763000001</v>
      </c>
      <c r="AX280" s="9"/>
      <c r="AY280" s="22">
        <v>1.2596099999999999</v>
      </c>
      <c r="AZ280" s="22">
        <v>434.94799999999998</v>
      </c>
      <c r="BA280" s="22">
        <v>-1.70441E-2</v>
      </c>
      <c r="BB280" s="22">
        <v>270</v>
      </c>
      <c r="BC280" s="22">
        <v>1.25854</v>
      </c>
      <c r="BD280">
        <f t="shared" si="58"/>
        <v>17.0441</v>
      </c>
      <c r="BE280">
        <f t="shared" si="59"/>
        <v>21.468918800999997</v>
      </c>
    </row>
    <row r="281" spans="6:101">
      <c r="F281" s="9"/>
      <c r="G281" s="22">
        <v>0.48538199999999998</v>
      </c>
      <c r="H281" s="22">
        <v>76.887699999999995</v>
      </c>
      <c r="I281" s="22">
        <v>-1.7239399999999998E-2</v>
      </c>
      <c r="J281" s="22">
        <v>271</v>
      </c>
      <c r="K281" s="22">
        <v>0.48461900000000002</v>
      </c>
      <c r="L281">
        <f t="shared" si="48"/>
        <v>17.2394</v>
      </c>
      <c r="M281">
        <f t="shared" si="49"/>
        <v>8.3676944508000002</v>
      </c>
      <c r="N281" s="9"/>
      <c r="O281" s="22">
        <v>1.2646500000000001</v>
      </c>
      <c r="P281" s="22">
        <v>163.386</v>
      </c>
      <c r="Q281" s="22">
        <v>-1.7080700000000001E-2</v>
      </c>
      <c r="R281" s="22">
        <v>271</v>
      </c>
      <c r="S281" s="22">
        <v>1.26373</v>
      </c>
      <c r="T281">
        <f t="shared" si="50"/>
        <v>17.0807</v>
      </c>
      <c r="U281">
        <f t="shared" si="51"/>
        <v>21.601107255000002</v>
      </c>
      <c r="X281" s="9"/>
      <c r="Y281" s="22">
        <v>0.48538199999999998</v>
      </c>
      <c r="Z281" s="22">
        <v>233.125</v>
      </c>
      <c r="AA281" s="22">
        <v>-1.7156999999999999E-2</v>
      </c>
      <c r="AB281" s="22">
        <v>271</v>
      </c>
      <c r="AC281" s="22">
        <v>0.48468</v>
      </c>
      <c r="AD281">
        <f t="shared" si="52"/>
        <v>17.157</v>
      </c>
      <c r="AE281">
        <f t="shared" si="53"/>
        <v>8.3276989740000005</v>
      </c>
      <c r="AF281" s="9"/>
      <c r="AG281" s="22">
        <v>1.2646500000000001</v>
      </c>
      <c r="AH281" s="22">
        <v>333.47699999999998</v>
      </c>
      <c r="AI281" s="22">
        <v>-1.7010500000000001E-2</v>
      </c>
      <c r="AJ281" s="22">
        <v>271</v>
      </c>
      <c r="AK281" s="22">
        <v>1.26312</v>
      </c>
      <c r="AL281">
        <f t="shared" si="54"/>
        <v>17.0105</v>
      </c>
      <c r="AM281">
        <f t="shared" si="55"/>
        <v>21.512328825000001</v>
      </c>
      <c r="AP281" s="9"/>
      <c r="AQ281" s="22">
        <v>0.48538199999999998</v>
      </c>
      <c r="AR281" s="22">
        <v>381.44099999999997</v>
      </c>
      <c r="AS281" s="22">
        <v>-1.7163100000000001E-2</v>
      </c>
      <c r="AT281" s="22">
        <v>271</v>
      </c>
      <c r="AU281" s="22">
        <v>0.48458899999999999</v>
      </c>
      <c r="AV281">
        <f t="shared" si="56"/>
        <v>17.1631</v>
      </c>
      <c r="AW281">
        <f t="shared" si="57"/>
        <v>8.3306598041999997</v>
      </c>
      <c r="AX281" s="9"/>
      <c r="AY281" s="22">
        <v>1.2646500000000001</v>
      </c>
      <c r="AZ281" s="22">
        <v>435.048</v>
      </c>
      <c r="BA281" s="22">
        <v>-1.7047099999999999E-2</v>
      </c>
      <c r="BB281" s="22">
        <v>271</v>
      </c>
      <c r="BC281" s="22">
        <v>1.2634300000000001</v>
      </c>
      <c r="BD281">
        <f t="shared" si="58"/>
        <v>17.0471</v>
      </c>
      <c r="BE281">
        <f t="shared" si="59"/>
        <v>21.558615015000001</v>
      </c>
    </row>
    <row r="282" spans="6:101">
      <c r="F282" s="9"/>
      <c r="G282" s="22">
        <v>0.48034700000000002</v>
      </c>
      <c r="H282" s="22">
        <v>76.988399999999999</v>
      </c>
      <c r="I282" s="22">
        <v>-1.7224099999999999E-2</v>
      </c>
      <c r="J282" s="22">
        <v>272</v>
      </c>
      <c r="K282" s="22">
        <v>0.47967500000000002</v>
      </c>
      <c r="L282">
        <f t="shared" si="48"/>
        <v>17.2241</v>
      </c>
      <c r="M282">
        <f t="shared" si="49"/>
        <v>8.2735447627000003</v>
      </c>
      <c r="N282" s="9"/>
      <c r="O282" s="22">
        <v>1.2696799999999999</v>
      </c>
      <c r="P282" s="22">
        <v>163.48699999999999</v>
      </c>
      <c r="Q282" s="22">
        <v>-1.7074599999999999E-2</v>
      </c>
      <c r="R282" s="22">
        <v>272</v>
      </c>
      <c r="S282" s="22">
        <v>1.26892</v>
      </c>
      <c r="T282">
        <f t="shared" si="50"/>
        <v>17.0746</v>
      </c>
      <c r="U282">
        <f t="shared" si="51"/>
        <v>21.679278128</v>
      </c>
      <c r="X282" s="9"/>
      <c r="Y282" s="22">
        <v>0.48034700000000002</v>
      </c>
      <c r="Z282" s="22">
        <v>233.226</v>
      </c>
      <c r="AA282" s="22">
        <v>-1.71661E-2</v>
      </c>
      <c r="AB282" s="22">
        <v>272</v>
      </c>
      <c r="AC282" s="22">
        <v>0.47958400000000001</v>
      </c>
      <c r="AD282">
        <f t="shared" si="52"/>
        <v>17.1661</v>
      </c>
      <c r="AE282">
        <f t="shared" si="53"/>
        <v>8.2456846367000001</v>
      </c>
      <c r="AF282" s="9"/>
      <c r="AG282" s="22">
        <v>1.2696799999999999</v>
      </c>
      <c r="AH282" s="22">
        <v>333.57799999999997</v>
      </c>
      <c r="AI282" s="22">
        <v>-1.7010500000000001E-2</v>
      </c>
      <c r="AJ282" s="22">
        <v>272</v>
      </c>
      <c r="AK282" s="22">
        <v>1.2692300000000001</v>
      </c>
      <c r="AL282">
        <f t="shared" si="54"/>
        <v>17.0105</v>
      </c>
      <c r="AM282">
        <f t="shared" si="55"/>
        <v>21.59789164</v>
      </c>
      <c r="AP282" s="9"/>
      <c r="AQ282" s="22">
        <v>0.48034700000000002</v>
      </c>
      <c r="AR282" s="22">
        <v>381.541</v>
      </c>
      <c r="AS282" s="22">
        <v>-1.7156999999999999E-2</v>
      </c>
      <c r="AT282" s="22">
        <v>272</v>
      </c>
      <c r="AU282" s="22">
        <v>0.47952299999999998</v>
      </c>
      <c r="AV282">
        <f t="shared" si="56"/>
        <v>17.157</v>
      </c>
      <c r="AW282">
        <f t="shared" si="57"/>
        <v>8.2413134790000004</v>
      </c>
      <c r="AX282" s="9"/>
      <c r="AY282" s="22">
        <v>1.2696799999999999</v>
      </c>
      <c r="AZ282" s="22">
        <v>435.149</v>
      </c>
      <c r="BA282" s="22">
        <v>-1.7047099999999999E-2</v>
      </c>
      <c r="BB282" s="22">
        <v>272</v>
      </c>
      <c r="BC282" s="22">
        <v>1.2692300000000001</v>
      </c>
      <c r="BD282">
        <f t="shared" si="58"/>
        <v>17.0471</v>
      </c>
      <c r="BE282">
        <f t="shared" si="59"/>
        <v>21.644361927999999</v>
      </c>
    </row>
    <row r="283" spans="6:101">
      <c r="F283" s="9"/>
      <c r="G283" s="22">
        <v>0.47531099999999998</v>
      </c>
      <c r="H283" s="22">
        <v>77.089100000000002</v>
      </c>
      <c r="I283" s="22">
        <v>-1.72333E-2</v>
      </c>
      <c r="J283" s="22">
        <v>273</v>
      </c>
      <c r="K283" s="22">
        <v>0.47457899999999997</v>
      </c>
      <c r="L283">
        <f t="shared" si="48"/>
        <v>17.2333</v>
      </c>
      <c r="M283">
        <f t="shared" si="49"/>
        <v>8.191177056299999</v>
      </c>
      <c r="N283" s="9"/>
      <c r="O283" s="22">
        <v>1.2747200000000001</v>
      </c>
      <c r="P283" s="22">
        <v>163.58699999999999</v>
      </c>
      <c r="Q283" s="22">
        <v>-1.7065400000000001E-2</v>
      </c>
      <c r="R283" s="22">
        <v>273</v>
      </c>
      <c r="S283" s="22">
        <v>1.2741100000000001</v>
      </c>
      <c r="T283">
        <f t="shared" si="50"/>
        <v>17.0654</v>
      </c>
      <c r="U283">
        <f t="shared" si="51"/>
        <v>21.753606688000001</v>
      </c>
      <c r="X283" s="9"/>
      <c r="Y283" s="22">
        <v>0.47531099999999998</v>
      </c>
      <c r="Z283" s="22">
        <v>233.327</v>
      </c>
      <c r="AA283" s="22">
        <v>-1.7169199999999999E-2</v>
      </c>
      <c r="AB283" s="22">
        <v>273</v>
      </c>
      <c r="AC283" s="22">
        <v>0.47454800000000003</v>
      </c>
      <c r="AD283">
        <f t="shared" si="52"/>
        <v>17.1692</v>
      </c>
      <c r="AE283">
        <f t="shared" si="53"/>
        <v>8.1607096212000005</v>
      </c>
      <c r="AF283" s="9"/>
      <c r="AG283" s="22">
        <v>1.2747200000000001</v>
      </c>
      <c r="AH283" s="22">
        <v>333.678</v>
      </c>
      <c r="AI283" s="22">
        <v>-1.7007399999999999E-2</v>
      </c>
      <c r="AJ283" s="22">
        <v>273</v>
      </c>
      <c r="AK283" s="22">
        <v>1.2735000000000001</v>
      </c>
      <c r="AL283">
        <f t="shared" si="54"/>
        <v>17.007400000000001</v>
      </c>
      <c r="AM283">
        <f t="shared" si="55"/>
        <v>21.679672928000002</v>
      </c>
      <c r="AP283" s="9"/>
      <c r="AQ283" s="22">
        <v>0.47531099999999998</v>
      </c>
      <c r="AR283" s="22">
        <v>381.642</v>
      </c>
      <c r="AS283" s="22">
        <v>-1.7163100000000001E-2</v>
      </c>
      <c r="AT283" s="22">
        <v>273</v>
      </c>
      <c r="AU283" s="22">
        <v>0.47464000000000001</v>
      </c>
      <c r="AV283">
        <f t="shared" si="56"/>
        <v>17.1631</v>
      </c>
      <c r="AW283">
        <f t="shared" si="57"/>
        <v>8.1578102241000003</v>
      </c>
      <c r="AX283" s="9"/>
      <c r="AY283" s="22">
        <v>1.2747200000000001</v>
      </c>
      <c r="AZ283" s="22">
        <v>435.25</v>
      </c>
      <c r="BA283" s="22">
        <v>-1.7047099999999999E-2</v>
      </c>
      <c r="BB283" s="22">
        <v>273</v>
      </c>
      <c r="BC283" s="22">
        <v>1.2741100000000001</v>
      </c>
      <c r="BD283">
        <f t="shared" si="58"/>
        <v>17.0471</v>
      </c>
      <c r="BE283">
        <f t="shared" si="59"/>
        <v>21.730279312</v>
      </c>
    </row>
    <row r="284" spans="6:101">
      <c r="F284" s="9"/>
      <c r="G284" s="22">
        <v>0.47027600000000003</v>
      </c>
      <c r="H284" s="22">
        <v>77.189800000000005</v>
      </c>
      <c r="I284" s="22">
        <v>-1.72333E-2</v>
      </c>
      <c r="J284" s="22">
        <v>274</v>
      </c>
      <c r="K284" s="22">
        <v>0.46954299999999999</v>
      </c>
      <c r="L284">
        <f t="shared" si="48"/>
        <v>17.2333</v>
      </c>
      <c r="M284">
        <f t="shared" si="49"/>
        <v>8.1044073908000005</v>
      </c>
      <c r="N284" s="9"/>
      <c r="O284" s="22">
        <v>1.2797499999999999</v>
      </c>
      <c r="P284" s="22">
        <v>163.68799999999999</v>
      </c>
      <c r="Q284" s="22">
        <v>-1.70715E-2</v>
      </c>
      <c r="R284" s="22">
        <v>274</v>
      </c>
      <c r="S284" s="22">
        <v>1.2789900000000001</v>
      </c>
      <c r="T284">
        <f t="shared" si="50"/>
        <v>17.0715</v>
      </c>
      <c r="U284">
        <f t="shared" si="51"/>
        <v>21.847252125000001</v>
      </c>
      <c r="X284" s="9"/>
      <c r="Y284" s="22">
        <v>0.47027600000000003</v>
      </c>
      <c r="Z284" s="22">
        <v>233.42699999999999</v>
      </c>
      <c r="AA284" s="22">
        <v>-1.7163100000000001E-2</v>
      </c>
      <c r="AB284" s="22">
        <v>274</v>
      </c>
      <c r="AC284" s="22">
        <v>0.46966599999999997</v>
      </c>
      <c r="AD284">
        <f t="shared" si="52"/>
        <v>17.1631</v>
      </c>
      <c r="AE284">
        <f t="shared" si="53"/>
        <v>8.071394015600001</v>
      </c>
      <c r="AF284" s="9"/>
      <c r="AG284" s="22">
        <v>1.2797499999999999</v>
      </c>
      <c r="AH284" s="22">
        <v>333.779</v>
      </c>
      <c r="AI284" s="22">
        <v>-1.7007399999999999E-2</v>
      </c>
      <c r="AJ284" s="22">
        <v>274</v>
      </c>
      <c r="AK284" s="22">
        <v>1.2789900000000001</v>
      </c>
      <c r="AL284">
        <f t="shared" si="54"/>
        <v>17.007400000000001</v>
      </c>
      <c r="AM284">
        <f t="shared" si="55"/>
        <v>21.765220150000001</v>
      </c>
      <c r="AP284" s="9"/>
      <c r="AQ284" s="22">
        <v>0.47027600000000003</v>
      </c>
      <c r="AR284" s="22">
        <v>381.74299999999999</v>
      </c>
      <c r="AS284" s="22">
        <v>-1.7160000000000002E-2</v>
      </c>
      <c r="AT284" s="22">
        <v>274</v>
      </c>
      <c r="AU284" s="22">
        <v>0.46929900000000002</v>
      </c>
      <c r="AV284">
        <f t="shared" si="56"/>
        <v>17.16</v>
      </c>
      <c r="AW284">
        <f t="shared" si="57"/>
        <v>8.069936160000001</v>
      </c>
      <c r="AX284" s="9"/>
      <c r="AY284" s="22">
        <v>1.2797499999999999</v>
      </c>
      <c r="AZ284" s="22">
        <v>435.351</v>
      </c>
      <c r="BA284" s="22">
        <v>-1.7041000000000001E-2</v>
      </c>
      <c r="BB284" s="22">
        <v>274</v>
      </c>
      <c r="BC284" s="22">
        <v>1.2786900000000001</v>
      </c>
      <c r="BD284">
        <f t="shared" si="58"/>
        <v>17.041</v>
      </c>
      <c r="BE284">
        <f t="shared" si="59"/>
        <v>21.808219749999999</v>
      </c>
    </row>
    <row r="285" spans="6:101">
      <c r="F285" s="9"/>
      <c r="G285" s="22">
        <v>0.46523999999999999</v>
      </c>
      <c r="H285" s="22">
        <v>77.290499999999994</v>
      </c>
      <c r="I285" s="22">
        <v>-1.72333E-2</v>
      </c>
      <c r="J285" s="22">
        <v>275</v>
      </c>
      <c r="K285" s="22">
        <v>0.46450799999999998</v>
      </c>
      <c r="L285">
        <f t="shared" si="48"/>
        <v>17.2333</v>
      </c>
      <c r="M285">
        <f t="shared" si="49"/>
        <v>8.0176204919999989</v>
      </c>
      <c r="N285" s="9"/>
      <c r="O285" s="22">
        <v>1.2847900000000001</v>
      </c>
      <c r="P285" s="22">
        <v>163.78899999999999</v>
      </c>
      <c r="Q285" s="22">
        <v>-1.7059299999999999E-2</v>
      </c>
      <c r="R285" s="22">
        <v>275</v>
      </c>
      <c r="S285" s="22">
        <v>1.2835700000000001</v>
      </c>
      <c r="T285">
        <f t="shared" si="50"/>
        <v>17.0593</v>
      </c>
      <c r="U285">
        <f t="shared" si="51"/>
        <v>21.917618047000001</v>
      </c>
      <c r="X285" s="9"/>
      <c r="Y285" s="22">
        <v>0.46523999999999999</v>
      </c>
      <c r="Z285" s="22">
        <v>233.52799999999999</v>
      </c>
      <c r="AA285" s="22">
        <v>-1.7172199999999999E-2</v>
      </c>
      <c r="AB285" s="22">
        <v>275</v>
      </c>
      <c r="AC285" s="22">
        <v>0.464478</v>
      </c>
      <c r="AD285">
        <f t="shared" si="52"/>
        <v>17.1722</v>
      </c>
      <c r="AE285">
        <f t="shared" si="53"/>
        <v>7.989194328</v>
      </c>
      <c r="AF285" s="9"/>
      <c r="AG285" s="22">
        <v>1.2847900000000001</v>
      </c>
      <c r="AH285" s="22">
        <v>333.88</v>
      </c>
      <c r="AI285" s="22">
        <v>-1.7007399999999999E-2</v>
      </c>
      <c r="AJ285" s="22">
        <v>275</v>
      </c>
      <c r="AK285" s="22">
        <v>1.2841800000000001</v>
      </c>
      <c r="AL285">
        <f t="shared" si="54"/>
        <v>17.007400000000001</v>
      </c>
      <c r="AM285">
        <f t="shared" si="55"/>
        <v>21.850937446000003</v>
      </c>
      <c r="AP285" s="9"/>
      <c r="AQ285" s="22">
        <v>0.46523999999999999</v>
      </c>
      <c r="AR285" s="22">
        <v>381.84300000000002</v>
      </c>
      <c r="AS285" s="22">
        <v>-1.7163100000000001E-2</v>
      </c>
      <c r="AT285" s="22">
        <v>275</v>
      </c>
      <c r="AU285" s="22">
        <v>0.46453899999999998</v>
      </c>
      <c r="AV285">
        <f t="shared" si="56"/>
        <v>17.1631</v>
      </c>
      <c r="AW285">
        <f t="shared" si="57"/>
        <v>7.9849606440000001</v>
      </c>
      <c r="AX285" s="9"/>
      <c r="AY285" s="22">
        <v>1.2847900000000001</v>
      </c>
      <c r="AZ285" s="22">
        <v>435.45100000000002</v>
      </c>
      <c r="BA285" s="22">
        <v>-1.7031899999999999E-2</v>
      </c>
      <c r="BB285" s="22">
        <v>275</v>
      </c>
      <c r="BC285" s="22">
        <v>1.2838700000000001</v>
      </c>
      <c r="BD285">
        <f t="shared" si="58"/>
        <v>17.0319</v>
      </c>
      <c r="BE285">
        <f t="shared" si="59"/>
        <v>21.882414801000003</v>
      </c>
    </row>
    <row r="286" spans="6:101">
      <c r="F286" s="9"/>
      <c r="G286" s="22">
        <v>0.46020499999999998</v>
      </c>
      <c r="H286" s="22">
        <v>77.391199999999998</v>
      </c>
      <c r="I286" s="22">
        <v>-1.7239399999999998E-2</v>
      </c>
      <c r="J286" s="22">
        <v>276</v>
      </c>
      <c r="K286" s="22">
        <v>0.45950299999999999</v>
      </c>
      <c r="L286">
        <f t="shared" si="48"/>
        <v>17.2394</v>
      </c>
      <c r="M286">
        <f t="shared" si="49"/>
        <v>7.9336580769999996</v>
      </c>
      <c r="N286" s="9"/>
      <c r="O286" s="22">
        <v>1.28983</v>
      </c>
      <c r="P286" s="22">
        <v>163.89</v>
      </c>
      <c r="Q286" s="22">
        <v>-1.70685E-2</v>
      </c>
      <c r="R286" s="22">
        <v>276</v>
      </c>
      <c r="S286" s="22">
        <v>1.2890600000000001</v>
      </c>
      <c r="T286">
        <f t="shared" si="50"/>
        <v>17.0685</v>
      </c>
      <c r="U286">
        <f t="shared" si="51"/>
        <v>22.015463355000001</v>
      </c>
      <c r="X286" s="9"/>
      <c r="Y286" s="22">
        <v>0.46020499999999998</v>
      </c>
      <c r="Z286" s="22">
        <v>233.62899999999999</v>
      </c>
      <c r="AA286" s="22">
        <v>-1.7163100000000001E-2</v>
      </c>
      <c r="AB286" s="22">
        <v>276</v>
      </c>
      <c r="AC286" s="22">
        <v>0.459534</v>
      </c>
      <c r="AD286">
        <f t="shared" si="52"/>
        <v>17.1631</v>
      </c>
      <c r="AE286">
        <f t="shared" si="53"/>
        <v>7.8985444354999998</v>
      </c>
      <c r="AF286" s="9"/>
      <c r="AG286" s="22">
        <v>1.28983</v>
      </c>
      <c r="AH286" s="22">
        <v>333.98</v>
      </c>
      <c r="AI286" s="22">
        <v>-1.7010500000000001E-2</v>
      </c>
      <c r="AJ286" s="22">
        <v>276</v>
      </c>
      <c r="AK286" s="22">
        <v>1.2890600000000001</v>
      </c>
      <c r="AL286">
        <f t="shared" si="54"/>
        <v>17.0105</v>
      </c>
      <c r="AM286">
        <f t="shared" si="55"/>
        <v>21.940653215000001</v>
      </c>
      <c r="AP286" s="9"/>
      <c r="AQ286" s="22">
        <v>0.46020499999999998</v>
      </c>
      <c r="AR286" s="22">
        <v>381.94400000000002</v>
      </c>
      <c r="AS286" s="22">
        <v>-1.7163100000000001E-2</v>
      </c>
      <c r="AT286" s="22">
        <v>276</v>
      </c>
      <c r="AU286" s="22">
        <v>0.45950299999999999</v>
      </c>
      <c r="AV286">
        <f t="shared" si="56"/>
        <v>17.1631</v>
      </c>
      <c r="AW286">
        <f t="shared" si="57"/>
        <v>7.8985444354999998</v>
      </c>
      <c r="AX286" s="9"/>
      <c r="AY286" s="22">
        <v>1.28983</v>
      </c>
      <c r="AZ286" s="22">
        <v>435.55200000000002</v>
      </c>
      <c r="BA286" s="22">
        <v>-1.7038000000000001E-2</v>
      </c>
      <c r="BB286" s="22">
        <v>276</v>
      </c>
      <c r="BC286" s="22">
        <v>1.2890600000000001</v>
      </c>
      <c r="BD286">
        <f t="shared" si="58"/>
        <v>17.038</v>
      </c>
      <c r="BE286">
        <f t="shared" si="59"/>
        <v>21.97612354</v>
      </c>
    </row>
    <row r="287" spans="6:101">
      <c r="F287" s="9"/>
      <c r="G287" s="22">
        <v>0.45517000000000002</v>
      </c>
      <c r="H287" s="22">
        <v>77.491900000000001</v>
      </c>
      <c r="I287" s="22">
        <v>-1.7224099999999999E-2</v>
      </c>
      <c r="J287" s="22">
        <v>277</v>
      </c>
      <c r="K287" s="22">
        <v>0.45449800000000001</v>
      </c>
      <c r="L287">
        <f t="shared" si="48"/>
        <v>17.2241</v>
      </c>
      <c r="M287">
        <f t="shared" si="49"/>
        <v>7.8398935970000005</v>
      </c>
      <c r="N287" s="9"/>
      <c r="O287" s="22">
        <v>1.2948599999999999</v>
      </c>
      <c r="P287" s="22">
        <v>163.99</v>
      </c>
      <c r="Q287" s="22">
        <v>-1.7065400000000001E-2</v>
      </c>
      <c r="R287" s="22">
        <v>277</v>
      </c>
      <c r="S287" s="22">
        <v>1.2942499999999999</v>
      </c>
      <c r="T287">
        <f t="shared" si="50"/>
        <v>17.0654</v>
      </c>
      <c r="U287">
        <f t="shared" si="51"/>
        <v>22.097303843999999</v>
      </c>
      <c r="X287" s="9"/>
      <c r="Y287" s="22">
        <v>0.45517000000000002</v>
      </c>
      <c r="Z287" s="22">
        <v>233.72900000000001</v>
      </c>
      <c r="AA287" s="22">
        <v>-1.71539E-2</v>
      </c>
      <c r="AB287" s="22">
        <v>277</v>
      </c>
      <c r="AC287" s="22">
        <v>0.45465100000000003</v>
      </c>
      <c r="AD287">
        <f t="shared" si="52"/>
        <v>17.1539</v>
      </c>
      <c r="AE287">
        <f t="shared" si="53"/>
        <v>7.8079406630000001</v>
      </c>
      <c r="AF287" s="9"/>
      <c r="AG287" s="22">
        <v>1.2948599999999999</v>
      </c>
      <c r="AH287" s="22">
        <v>334.08100000000002</v>
      </c>
      <c r="AI287" s="22">
        <v>-1.6998300000000001E-2</v>
      </c>
      <c r="AJ287" s="22">
        <v>277</v>
      </c>
      <c r="AK287" s="22">
        <v>1.2936399999999999</v>
      </c>
      <c r="AL287">
        <f t="shared" si="54"/>
        <v>16.9983</v>
      </c>
      <c r="AM287">
        <f t="shared" si="55"/>
        <v>22.010418737999998</v>
      </c>
      <c r="AP287" s="9"/>
      <c r="AQ287" s="22">
        <v>0.45517000000000002</v>
      </c>
      <c r="AR287" s="22">
        <v>382.04500000000002</v>
      </c>
      <c r="AS287" s="22">
        <v>-1.7163100000000001E-2</v>
      </c>
      <c r="AT287" s="22">
        <v>277</v>
      </c>
      <c r="AU287" s="22">
        <v>0.45458999999999999</v>
      </c>
      <c r="AV287">
        <f t="shared" si="56"/>
        <v>17.1631</v>
      </c>
      <c r="AW287">
        <f t="shared" si="57"/>
        <v>7.8121282270000005</v>
      </c>
      <c r="AX287" s="9"/>
      <c r="AY287" s="22">
        <v>1.2948599999999999</v>
      </c>
      <c r="AZ287" s="22">
        <v>435.65300000000002</v>
      </c>
      <c r="BA287" s="22">
        <v>-1.7038000000000001E-2</v>
      </c>
      <c r="BB287" s="22">
        <v>277</v>
      </c>
      <c r="BC287" s="22">
        <v>1.2942499999999999</v>
      </c>
      <c r="BD287">
        <f t="shared" si="58"/>
        <v>17.038</v>
      </c>
      <c r="BE287">
        <f t="shared" si="59"/>
        <v>22.061824679999997</v>
      </c>
    </row>
    <row r="288" spans="6:101">
      <c r="F288" s="9"/>
      <c r="G288" s="22">
        <v>0.45013399999999998</v>
      </c>
      <c r="H288" s="22">
        <v>77.592600000000004</v>
      </c>
      <c r="I288" s="22">
        <v>-1.7239399999999998E-2</v>
      </c>
      <c r="J288" s="22">
        <v>278</v>
      </c>
      <c r="K288" s="22">
        <v>0.449463</v>
      </c>
      <c r="L288">
        <f t="shared" si="48"/>
        <v>17.2394</v>
      </c>
      <c r="M288">
        <f t="shared" si="49"/>
        <v>7.7600400795999995</v>
      </c>
      <c r="N288" s="9"/>
      <c r="O288" s="22">
        <v>1.2999000000000001</v>
      </c>
      <c r="P288" s="22">
        <v>164.09100000000001</v>
      </c>
      <c r="Q288" s="22">
        <v>-1.70715E-2</v>
      </c>
      <c r="R288" s="22">
        <v>278</v>
      </c>
      <c r="S288" s="22">
        <v>1.3003499999999999</v>
      </c>
      <c r="T288">
        <f t="shared" si="50"/>
        <v>17.0715</v>
      </c>
      <c r="U288">
        <f t="shared" si="51"/>
        <v>22.191242850000002</v>
      </c>
      <c r="X288" s="9"/>
      <c r="Y288" s="22">
        <v>0.45013399999999998</v>
      </c>
      <c r="Z288" s="22">
        <v>233.83</v>
      </c>
      <c r="AA288" s="22">
        <v>-1.71661E-2</v>
      </c>
      <c r="AB288" s="22">
        <v>278</v>
      </c>
      <c r="AC288" s="22">
        <v>0.449432</v>
      </c>
      <c r="AD288">
        <f t="shared" si="52"/>
        <v>17.1661</v>
      </c>
      <c r="AE288">
        <f t="shared" si="53"/>
        <v>7.7270452573999995</v>
      </c>
      <c r="AF288" s="9"/>
      <c r="AG288" s="22">
        <v>1.2999000000000001</v>
      </c>
      <c r="AH288" s="22">
        <v>334.18200000000002</v>
      </c>
      <c r="AI288" s="22">
        <v>-1.6992199999999999E-2</v>
      </c>
      <c r="AJ288" s="22">
        <v>278</v>
      </c>
      <c r="AK288" s="22">
        <v>1.2991299999999999</v>
      </c>
      <c r="AL288">
        <f t="shared" si="54"/>
        <v>16.9922</v>
      </c>
      <c r="AM288">
        <f t="shared" si="55"/>
        <v>22.088160780000003</v>
      </c>
      <c r="AP288" s="9"/>
      <c r="AQ288" s="22">
        <v>0.45013399999999998</v>
      </c>
      <c r="AR288" s="22">
        <v>382.14600000000002</v>
      </c>
      <c r="AS288" s="22">
        <v>-1.7172199999999999E-2</v>
      </c>
      <c r="AT288" s="22">
        <v>278</v>
      </c>
      <c r="AU288" s="22">
        <v>0.44970700000000002</v>
      </c>
      <c r="AV288">
        <f t="shared" si="56"/>
        <v>17.1722</v>
      </c>
      <c r="AW288">
        <f t="shared" si="57"/>
        <v>7.7297910747999996</v>
      </c>
      <c r="AX288" s="9"/>
      <c r="AY288" s="22">
        <v>1.2999000000000001</v>
      </c>
      <c r="AZ288" s="22">
        <v>435.75299999999999</v>
      </c>
      <c r="BA288" s="22">
        <v>-1.7034899999999999E-2</v>
      </c>
      <c r="BB288" s="22">
        <v>278</v>
      </c>
      <c r="BC288" s="22">
        <v>1.2991299999999999</v>
      </c>
      <c r="BD288">
        <f t="shared" si="58"/>
        <v>17.0349</v>
      </c>
      <c r="BE288">
        <f t="shared" si="59"/>
        <v>22.143666510000003</v>
      </c>
    </row>
    <row r="289" spans="6:57">
      <c r="F289" s="9"/>
      <c r="G289" s="22">
        <v>0.44509900000000002</v>
      </c>
      <c r="H289" s="22">
        <v>77.693299999999994</v>
      </c>
      <c r="I289" s="22">
        <v>-1.72333E-2</v>
      </c>
      <c r="J289" s="22">
        <v>279</v>
      </c>
      <c r="K289" s="22">
        <v>0.44433600000000001</v>
      </c>
      <c r="L289">
        <f t="shared" si="48"/>
        <v>17.2333</v>
      </c>
      <c r="M289">
        <f t="shared" si="49"/>
        <v>7.6705245967</v>
      </c>
      <c r="N289" s="9"/>
      <c r="O289" s="22">
        <v>1.3049299999999999</v>
      </c>
      <c r="P289" s="22">
        <v>164.19200000000001</v>
      </c>
      <c r="Q289" s="22">
        <v>-1.70563E-2</v>
      </c>
      <c r="R289" s="22">
        <v>279</v>
      </c>
      <c r="S289" s="22">
        <v>1.3037099999999999</v>
      </c>
      <c r="T289">
        <f t="shared" si="50"/>
        <v>17.0563</v>
      </c>
      <c r="U289">
        <f t="shared" si="51"/>
        <v>22.257277558999998</v>
      </c>
      <c r="X289" s="9"/>
      <c r="Y289" s="22">
        <v>0.44509900000000002</v>
      </c>
      <c r="Z289" s="22">
        <v>233.93100000000001</v>
      </c>
      <c r="AA289" s="22">
        <v>-1.7178300000000001E-2</v>
      </c>
      <c r="AB289" s="22">
        <v>279</v>
      </c>
      <c r="AC289" s="22">
        <v>0.44439699999999999</v>
      </c>
      <c r="AD289">
        <f t="shared" si="52"/>
        <v>17.1783</v>
      </c>
      <c r="AE289">
        <f t="shared" si="53"/>
        <v>7.6460441517000008</v>
      </c>
      <c r="AF289" s="9"/>
      <c r="AG289" s="22">
        <v>1.3049299999999999</v>
      </c>
      <c r="AH289" s="22">
        <v>334.28300000000002</v>
      </c>
      <c r="AI289" s="22">
        <v>-1.6992199999999999E-2</v>
      </c>
      <c r="AJ289" s="22">
        <v>279</v>
      </c>
      <c r="AK289" s="22">
        <v>1.3043199999999999</v>
      </c>
      <c r="AL289">
        <f t="shared" si="54"/>
        <v>16.9922</v>
      </c>
      <c r="AM289">
        <f t="shared" si="55"/>
        <v>22.173631545999999</v>
      </c>
      <c r="AP289" s="9"/>
      <c r="AQ289" s="22">
        <v>0.44509900000000002</v>
      </c>
      <c r="AR289" s="22">
        <v>382.24599999999998</v>
      </c>
      <c r="AS289" s="22">
        <v>-1.7160000000000002E-2</v>
      </c>
      <c r="AT289" s="22">
        <v>279</v>
      </c>
      <c r="AU289" s="22">
        <v>0.44448900000000002</v>
      </c>
      <c r="AV289">
        <f t="shared" si="56"/>
        <v>17.16</v>
      </c>
      <c r="AW289">
        <f t="shared" si="57"/>
        <v>7.6378988400000001</v>
      </c>
      <c r="AX289" s="9"/>
      <c r="AY289" s="22">
        <v>1.3049299999999999</v>
      </c>
      <c r="AZ289" s="22">
        <v>435.85399999999998</v>
      </c>
      <c r="BA289" s="22">
        <v>-1.7031899999999999E-2</v>
      </c>
      <c r="BB289" s="22">
        <v>279</v>
      </c>
      <c r="BC289" s="22">
        <v>1.30463</v>
      </c>
      <c r="BD289">
        <f t="shared" si="58"/>
        <v>17.0319</v>
      </c>
      <c r="BE289">
        <f t="shared" si="59"/>
        <v>22.225437267</v>
      </c>
    </row>
    <row r="290" spans="6:57">
      <c r="F290" s="9"/>
      <c r="G290" s="22">
        <v>0.44006299999999998</v>
      </c>
      <c r="H290" s="22">
        <v>77.793999999999997</v>
      </c>
      <c r="I290" s="22">
        <v>-1.7242400000000001E-2</v>
      </c>
      <c r="J290" s="22">
        <v>280</v>
      </c>
      <c r="K290" s="22">
        <v>0.439392</v>
      </c>
      <c r="L290">
        <f t="shared" si="48"/>
        <v>17.2424</v>
      </c>
      <c r="M290">
        <f t="shared" si="49"/>
        <v>7.5877422711999998</v>
      </c>
      <c r="N290" s="9"/>
      <c r="O290" s="22">
        <v>1.3099700000000001</v>
      </c>
      <c r="P290" s="22">
        <v>164.292</v>
      </c>
      <c r="Q290" s="22">
        <v>-1.7074599999999999E-2</v>
      </c>
      <c r="R290" s="22">
        <v>280</v>
      </c>
      <c r="S290" s="22">
        <v>1.3089</v>
      </c>
      <c r="T290">
        <f t="shared" si="50"/>
        <v>17.0746</v>
      </c>
      <c r="U290">
        <f t="shared" si="51"/>
        <v>22.367213762000002</v>
      </c>
      <c r="X290" s="9"/>
      <c r="Y290" s="22">
        <v>0.44006299999999998</v>
      </c>
      <c r="Z290" s="22">
        <v>234.03200000000001</v>
      </c>
      <c r="AA290" s="22">
        <v>-1.7175300000000001E-2</v>
      </c>
      <c r="AB290" s="22">
        <v>280</v>
      </c>
      <c r="AC290" s="22">
        <v>0.43933100000000003</v>
      </c>
      <c r="AD290">
        <f t="shared" si="52"/>
        <v>17.1753</v>
      </c>
      <c r="AE290">
        <f t="shared" si="53"/>
        <v>7.5582140438999996</v>
      </c>
      <c r="AF290" s="9"/>
      <c r="AG290" s="22">
        <v>1.3099700000000001</v>
      </c>
      <c r="AH290" s="22">
        <v>334.38299999999998</v>
      </c>
      <c r="AI290" s="22">
        <v>-1.6995199999999999E-2</v>
      </c>
      <c r="AJ290" s="22">
        <v>280</v>
      </c>
      <c r="AK290" s="22">
        <v>1.30951</v>
      </c>
      <c r="AL290">
        <f t="shared" si="54"/>
        <v>16.995199999999997</v>
      </c>
      <c r="AM290">
        <f t="shared" si="55"/>
        <v>22.263202143999997</v>
      </c>
      <c r="AP290" s="9"/>
      <c r="AQ290" s="22">
        <v>0.44006299999999998</v>
      </c>
      <c r="AR290" s="22">
        <v>382.34699999999998</v>
      </c>
      <c r="AS290" s="22">
        <v>-1.7169199999999999E-2</v>
      </c>
      <c r="AT290" s="22">
        <v>280</v>
      </c>
      <c r="AU290" s="22">
        <v>0.43948399999999999</v>
      </c>
      <c r="AV290">
        <f t="shared" si="56"/>
        <v>17.1692</v>
      </c>
      <c r="AW290">
        <f t="shared" si="57"/>
        <v>7.5555296595999994</v>
      </c>
      <c r="AX290" s="9"/>
      <c r="AY290" s="22">
        <v>1.3099700000000001</v>
      </c>
      <c r="AZ290" s="22">
        <v>435.95499999999998</v>
      </c>
      <c r="BA290" s="22">
        <v>-1.70288E-2</v>
      </c>
      <c r="BB290" s="22">
        <v>280</v>
      </c>
      <c r="BC290" s="22">
        <v>1.3091999999999999</v>
      </c>
      <c r="BD290">
        <f t="shared" si="58"/>
        <v>17.0288</v>
      </c>
      <c r="BE290">
        <f t="shared" si="59"/>
        <v>22.307217136000002</v>
      </c>
    </row>
    <row r="291" spans="6:57">
      <c r="F291" s="9"/>
      <c r="G291" s="22">
        <v>0.43502800000000003</v>
      </c>
      <c r="H291" s="22">
        <v>77.8947</v>
      </c>
      <c r="I291" s="22">
        <v>-1.7227200000000002E-2</v>
      </c>
      <c r="J291" s="22">
        <v>281</v>
      </c>
      <c r="K291" s="22">
        <v>0.43441800000000003</v>
      </c>
      <c r="L291">
        <f t="shared" si="48"/>
        <v>17.2272</v>
      </c>
      <c r="M291">
        <f t="shared" si="49"/>
        <v>7.4943143616000008</v>
      </c>
      <c r="N291" s="9"/>
      <c r="O291" s="22">
        <v>1.3149999999999999</v>
      </c>
      <c r="P291" s="22">
        <v>164.393</v>
      </c>
      <c r="Q291" s="22">
        <v>-1.7062399999999998E-2</v>
      </c>
      <c r="R291" s="22">
        <v>281</v>
      </c>
      <c r="S291" s="22">
        <v>1.31409</v>
      </c>
      <c r="T291">
        <f t="shared" si="50"/>
        <v>17.062399999999997</v>
      </c>
      <c r="U291">
        <f t="shared" si="51"/>
        <v>22.437055999999995</v>
      </c>
      <c r="X291" s="9"/>
      <c r="Y291" s="22">
        <v>0.43502800000000003</v>
      </c>
      <c r="Z291" s="22">
        <v>234.13200000000001</v>
      </c>
      <c r="AA291" s="22">
        <v>-1.7172199999999999E-2</v>
      </c>
      <c r="AB291" s="22">
        <v>281</v>
      </c>
      <c r="AC291" s="22">
        <v>0.43432599999999999</v>
      </c>
      <c r="AD291">
        <f t="shared" si="52"/>
        <v>17.1722</v>
      </c>
      <c r="AE291">
        <f t="shared" si="53"/>
        <v>7.4703878216000001</v>
      </c>
      <c r="AF291" s="9"/>
      <c r="AG291" s="22">
        <v>1.3149999999999999</v>
      </c>
      <c r="AH291" s="22">
        <v>334.48399999999998</v>
      </c>
      <c r="AI291" s="22">
        <v>-1.7007399999999999E-2</v>
      </c>
      <c r="AJ291" s="22">
        <v>281</v>
      </c>
      <c r="AK291" s="22">
        <v>1.3143899999999999</v>
      </c>
      <c r="AL291">
        <f t="shared" si="54"/>
        <v>17.007400000000001</v>
      </c>
      <c r="AM291">
        <f t="shared" si="55"/>
        <v>22.364730999999999</v>
      </c>
      <c r="AP291" s="9"/>
      <c r="AQ291" s="22">
        <v>0.43502800000000003</v>
      </c>
      <c r="AR291" s="22">
        <v>382.44799999999998</v>
      </c>
      <c r="AS291" s="22">
        <v>-1.7172199999999999E-2</v>
      </c>
      <c r="AT291" s="22">
        <v>281</v>
      </c>
      <c r="AU291" s="22">
        <v>0.43429600000000002</v>
      </c>
      <c r="AV291">
        <f t="shared" si="56"/>
        <v>17.1722</v>
      </c>
      <c r="AW291">
        <f t="shared" si="57"/>
        <v>7.4703878216000001</v>
      </c>
      <c r="AX291" s="9"/>
      <c r="AY291" s="22">
        <v>1.3149999999999999</v>
      </c>
      <c r="AZ291" s="22">
        <v>436.05500000000001</v>
      </c>
      <c r="BA291" s="22">
        <v>-1.7010500000000001E-2</v>
      </c>
      <c r="BB291" s="22">
        <v>281</v>
      </c>
      <c r="BC291" s="22">
        <v>1.3143899999999999</v>
      </c>
      <c r="BD291">
        <f t="shared" si="58"/>
        <v>17.0105</v>
      </c>
      <c r="BE291">
        <f t="shared" si="59"/>
        <v>22.368807499999999</v>
      </c>
    </row>
    <row r="292" spans="6:57">
      <c r="F292" s="9"/>
      <c r="G292" s="22">
        <v>0.42999300000000001</v>
      </c>
      <c r="H292" s="22">
        <v>77.995500000000007</v>
      </c>
      <c r="I292" s="22">
        <v>-1.72333E-2</v>
      </c>
      <c r="J292" s="22">
        <v>282</v>
      </c>
      <c r="K292" s="22">
        <v>0.42941299999999999</v>
      </c>
      <c r="L292">
        <f t="shared" si="48"/>
        <v>17.2333</v>
      </c>
      <c r="M292">
        <f t="shared" si="49"/>
        <v>7.4101983669000004</v>
      </c>
      <c r="N292" s="9"/>
      <c r="O292" s="22">
        <v>1.3200400000000001</v>
      </c>
      <c r="P292" s="22">
        <v>164.494</v>
      </c>
      <c r="Q292" s="22">
        <v>-1.7062399999999998E-2</v>
      </c>
      <c r="R292" s="22">
        <v>282</v>
      </c>
      <c r="S292" s="22">
        <v>1.3186599999999999</v>
      </c>
      <c r="T292">
        <f t="shared" si="50"/>
        <v>17.062399999999997</v>
      </c>
      <c r="U292">
        <f t="shared" si="51"/>
        <v>22.523050495999996</v>
      </c>
      <c r="X292" s="9"/>
      <c r="Y292" s="22">
        <v>0.42999300000000001</v>
      </c>
      <c r="Z292" s="22">
        <v>234.233</v>
      </c>
      <c r="AA292" s="22">
        <v>-1.7178300000000001E-2</v>
      </c>
      <c r="AB292" s="22">
        <v>282</v>
      </c>
      <c r="AC292" s="22">
        <v>0.42925999999999997</v>
      </c>
      <c r="AD292">
        <f t="shared" si="52"/>
        <v>17.1783</v>
      </c>
      <c r="AE292">
        <f t="shared" si="53"/>
        <v>7.3865487519000004</v>
      </c>
      <c r="AF292" s="9"/>
      <c r="AG292" s="22">
        <v>1.3200400000000001</v>
      </c>
      <c r="AH292" s="22">
        <v>334.58499999999998</v>
      </c>
      <c r="AI292" s="22">
        <v>-1.69891E-2</v>
      </c>
      <c r="AJ292" s="22">
        <v>282</v>
      </c>
      <c r="AK292" s="22">
        <v>1.31989</v>
      </c>
      <c r="AL292">
        <f t="shared" si="54"/>
        <v>16.989100000000001</v>
      </c>
      <c r="AM292">
        <f t="shared" si="55"/>
        <v>22.426291564000003</v>
      </c>
      <c r="AP292" s="9"/>
      <c r="AQ292" s="22">
        <v>0.42999300000000001</v>
      </c>
      <c r="AR292" s="22">
        <v>382.548</v>
      </c>
      <c r="AS292" s="22">
        <v>-1.71661E-2</v>
      </c>
      <c r="AT292" s="22">
        <v>282</v>
      </c>
      <c r="AU292" s="22">
        <v>0.42935200000000001</v>
      </c>
      <c r="AV292">
        <f t="shared" si="56"/>
        <v>17.1661</v>
      </c>
      <c r="AW292">
        <f t="shared" si="57"/>
        <v>7.3813028373000007</v>
      </c>
      <c r="AX292" s="9"/>
      <c r="AY292" s="22">
        <v>1.3200400000000001</v>
      </c>
      <c r="AZ292" s="22">
        <v>436.15600000000001</v>
      </c>
      <c r="BA292" s="22">
        <v>-1.7025800000000001E-2</v>
      </c>
      <c r="BB292" s="22">
        <v>282</v>
      </c>
      <c r="BC292" s="22">
        <v>1.3186599999999999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0.42495699999999997</v>
      </c>
      <c r="H293" s="22">
        <v>78.096199999999996</v>
      </c>
      <c r="I293" s="22">
        <v>-1.72211E-2</v>
      </c>
      <c r="J293" s="22">
        <v>283</v>
      </c>
      <c r="K293" s="22">
        <v>0.42440800000000001</v>
      </c>
      <c r="L293">
        <f t="shared" si="48"/>
        <v>17.2211</v>
      </c>
      <c r="M293">
        <f t="shared" si="49"/>
        <v>7.3182269926999997</v>
      </c>
      <c r="N293" s="9"/>
      <c r="O293" s="22">
        <v>1.32507</v>
      </c>
      <c r="P293" s="22">
        <v>164.595</v>
      </c>
      <c r="Q293" s="22">
        <v>-1.70563E-2</v>
      </c>
      <c r="R293" s="22">
        <v>283</v>
      </c>
      <c r="S293" s="22">
        <v>1.32416</v>
      </c>
      <c r="T293">
        <f t="shared" si="50"/>
        <v>17.0563</v>
      </c>
      <c r="U293">
        <f t="shared" si="51"/>
        <v>22.600791440999998</v>
      </c>
      <c r="X293" s="9"/>
      <c r="Y293" s="22">
        <v>0.42495699999999997</v>
      </c>
      <c r="Z293" s="22">
        <v>234.334</v>
      </c>
      <c r="AA293" s="22">
        <v>-1.7181399999999999E-2</v>
      </c>
      <c r="AB293" s="22">
        <v>283</v>
      </c>
      <c r="AC293" s="22">
        <v>0.42443799999999998</v>
      </c>
      <c r="AD293">
        <f t="shared" si="52"/>
        <v>17.1814</v>
      </c>
      <c r="AE293">
        <f t="shared" si="53"/>
        <v>7.3013561997999998</v>
      </c>
      <c r="AF293" s="9"/>
      <c r="AG293" s="22">
        <v>1.32507</v>
      </c>
      <c r="AH293" s="22">
        <v>334.685</v>
      </c>
      <c r="AI293" s="22">
        <v>-1.70013E-2</v>
      </c>
      <c r="AJ293" s="22">
        <v>283</v>
      </c>
      <c r="AK293" s="22">
        <v>1.32416</v>
      </c>
      <c r="AL293">
        <f t="shared" si="54"/>
        <v>17.001300000000001</v>
      </c>
      <c r="AM293">
        <f t="shared" si="55"/>
        <v>22.527912591</v>
      </c>
      <c r="AP293" s="9"/>
      <c r="AQ293" s="22">
        <v>0.42495699999999997</v>
      </c>
      <c r="AR293" s="22">
        <v>382.649</v>
      </c>
      <c r="AS293" s="22">
        <v>-1.71661E-2</v>
      </c>
      <c r="AT293" s="22">
        <v>283</v>
      </c>
      <c r="AU293" s="22">
        <v>0.424072</v>
      </c>
      <c r="AV293">
        <f t="shared" si="56"/>
        <v>17.1661</v>
      </c>
      <c r="AW293">
        <f t="shared" si="57"/>
        <v>7.2948543576999993</v>
      </c>
      <c r="AX293" s="9"/>
      <c r="AY293" s="22">
        <v>1.32507</v>
      </c>
      <c r="AZ293" s="22">
        <v>436.25700000000001</v>
      </c>
      <c r="BA293" s="22">
        <v>-1.7019699999999999E-2</v>
      </c>
      <c r="BB293" s="22">
        <v>283</v>
      </c>
      <c r="BC293" s="22">
        <v>1.32507</v>
      </c>
      <c r="BD293">
        <f t="shared" si="58"/>
        <v>17.0197</v>
      </c>
      <c r="BE293">
        <f t="shared" si="59"/>
        <v>22.552293879</v>
      </c>
    </row>
    <row r="294" spans="6:57">
      <c r="F294" s="9"/>
      <c r="G294" s="22">
        <v>0.41992200000000002</v>
      </c>
      <c r="H294" s="22">
        <v>78.196899999999999</v>
      </c>
      <c r="I294" s="22">
        <v>-1.7224099999999999E-2</v>
      </c>
      <c r="J294" s="22">
        <v>284</v>
      </c>
      <c r="K294" s="22">
        <v>0.41925000000000001</v>
      </c>
      <c r="L294">
        <f t="shared" si="48"/>
        <v>17.2241</v>
      </c>
      <c r="M294">
        <f t="shared" si="49"/>
        <v>7.2327785202000001</v>
      </c>
      <c r="N294" s="9"/>
      <c r="O294" s="22">
        <v>1.3301099999999999</v>
      </c>
      <c r="P294" s="22">
        <v>164.69499999999999</v>
      </c>
      <c r="Q294" s="22">
        <v>-1.7047099999999999E-2</v>
      </c>
      <c r="R294" s="22">
        <v>284</v>
      </c>
      <c r="S294" s="22">
        <v>1.32965</v>
      </c>
      <c r="T294">
        <f t="shared" si="50"/>
        <v>17.0471</v>
      </c>
      <c r="U294">
        <f t="shared" si="51"/>
        <v>22.674518181</v>
      </c>
      <c r="X294" s="9"/>
      <c r="Y294" s="22">
        <v>0.41992200000000002</v>
      </c>
      <c r="Z294" s="22">
        <v>234.434</v>
      </c>
      <c r="AA294" s="22">
        <v>-1.7178300000000001E-2</v>
      </c>
      <c r="AB294" s="22">
        <v>284</v>
      </c>
      <c r="AC294" s="22">
        <v>0.41928100000000001</v>
      </c>
      <c r="AD294">
        <f t="shared" si="52"/>
        <v>17.1783</v>
      </c>
      <c r="AE294">
        <f t="shared" si="53"/>
        <v>7.2135460926000006</v>
      </c>
      <c r="AF294" s="9"/>
      <c r="AG294" s="22">
        <v>1.3301099999999999</v>
      </c>
      <c r="AH294" s="22">
        <v>334.786</v>
      </c>
      <c r="AI294" s="22">
        <v>-1.6986100000000001E-2</v>
      </c>
      <c r="AJ294" s="22">
        <v>284</v>
      </c>
      <c r="AK294" s="22">
        <v>1.32935</v>
      </c>
      <c r="AL294">
        <f t="shared" si="54"/>
        <v>16.9861</v>
      </c>
      <c r="AM294">
        <f t="shared" si="55"/>
        <v>22.593381470999997</v>
      </c>
      <c r="AP294" s="9"/>
      <c r="AQ294" s="22">
        <v>0.41992200000000002</v>
      </c>
      <c r="AR294" s="22">
        <v>382.75</v>
      </c>
      <c r="AS294" s="22">
        <v>-1.7175300000000001E-2</v>
      </c>
      <c r="AT294" s="22">
        <v>284</v>
      </c>
      <c r="AU294" s="22">
        <v>0.41918899999999998</v>
      </c>
      <c r="AV294">
        <f t="shared" si="56"/>
        <v>17.1753</v>
      </c>
      <c r="AW294">
        <f t="shared" si="57"/>
        <v>7.2122863266000001</v>
      </c>
      <c r="AX294" s="9"/>
      <c r="AY294" s="22">
        <v>1.3301099999999999</v>
      </c>
      <c r="AZ294" s="22">
        <v>436.358</v>
      </c>
      <c r="BA294" s="22">
        <v>-1.7025800000000001E-2</v>
      </c>
      <c r="BB294" s="22">
        <v>284</v>
      </c>
      <c r="BC294" s="22">
        <v>1.32996</v>
      </c>
      <c r="BD294">
        <f t="shared" si="58"/>
        <v>17.0258</v>
      </c>
      <c r="BE294">
        <f t="shared" si="59"/>
        <v>22.646186837999998</v>
      </c>
    </row>
    <row r="295" spans="6:57">
      <c r="F295" s="9"/>
      <c r="G295" s="22">
        <v>0.41488599999999998</v>
      </c>
      <c r="H295" s="22">
        <v>78.297600000000003</v>
      </c>
      <c r="I295" s="22">
        <v>-1.7224099999999999E-2</v>
      </c>
      <c r="J295" s="22">
        <v>285</v>
      </c>
      <c r="K295" s="22">
        <v>0.41415400000000002</v>
      </c>
      <c r="L295">
        <f t="shared" si="48"/>
        <v>17.2241</v>
      </c>
      <c r="M295">
        <f t="shared" si="49"/>
        <v>7.1460379525999995</v>
      </c>
      <c r="N295" s="9"/>
      <c r="O295" s="22">
        <v>1.33514</v>
      </c>
      <c r="P295" s="22">
        <v>164.79599999999999</v>
      </c>
      <c r="Q295" s="22">
        <v>-1.7062399999999998E-2</v>
      </c>
      <c r="R295" s="22">
        <v>285</v>
      </c>
      <c r="S295" s="22">
        <v>1.33392</v>
      </c>
      <c r="T295">
        <f t="shared" si="50"/>
        <v>17.062399999999997</v>
      </c>
      <c r="U295">
        <f t="shared" si="51"/>
        <v>22.780692735999995</v>
      </c>
      <c r="X295" s="9"/>
      <c r="Y295" s="22">
        <v>0.41488599999999998</v>
      </c>
      <c r="Z295" s="22">
        <v>234.535</v>
      </c>
      <c r="AA295" s="22">
        <v>-1.7178300000000001E-2</v>
      </c>
      <c r="AB295" s="22">
        <v>285</v>
      </c>
      <c r="AC295" s="22">
        <v>0.414246</v>
      </c>
      <c r="AD295">
        <f t="shared" si="52"/>
        <v>17.1783</v>
      </c>
      <c r="AE295">
        <f t="shared" si="53"/>
        <v>7.1270361737999997</v>
      </c>
      <c r="AF295" s="9"/>
      <c r="AG295" s="22">
        <v>1.33514</v>
      </c>
      <c r="AH295" s="22">
        <v>334.887</v>
      </c>
      <c r="AI295" s="22">
        <v>-1.69891E-2</v>
      </c>
      <c r="AJ295" s="22">
        <v>285</v>
      </c>
      <c r="AK295" s="22">
        <v>1.33392</v>
      </c>
      <c r="AL295">
        <f t="shared" si="54"/>
        <v>16.989100000000001</v>
      </c>
      <c r="AM295">
        <f t="shared" si="55"/>
        <v>22.682826974000001</v>
      </c>
      <c r="AP295" s="9"/>
      <c r="AQ295" s="22">
        <v>0.41488599999999998</v>
      </c>
      <c r="AR295" s="22">
        <v>382.85</v>
      </c>
      <c r="AS295" s="22">
        <v>-1.71661E-2</v>
      </c>
      <c r="AT295" s="22">
        <v>285</v>
      </c>
      <c r="AU295" s="22">
        <v>0.41433700000000001</v>
      </c>
      <c r="AV295">
        <f t="shared" si="56"/>
        <v>17.1661</v>
      </c>
      <c r="AW295">
        <f t="shared" si="57"/>
        <v>7.1219745645999994</v>
      </c>
      <c r="AX295" s="9"/>
      <c r="AY295" s="22">
        <v>1.33514</v>
      </c>
      <c r="AZ295" s="22">
        <v>436.45800000000003</v>
      </c>
      <c r="BA295" s="22">
        <v>-1.7025800000000001E-2</v>
      </c>
      <c r="BB295" s="22">
        <v>285</v>
      </c>
      <c r="BC295" s="22">
        <v>1.33423</v>
      </c>
      <c r="BD295">
        <f t="shared" si="58"/>
        <v>17.0258</v>
      </c>
      <c r="BE295">
        <f t="shared" si="59"/>
        <v>22.731826611999999</v>
      </c>
    </row>
    <row r="296" spans="6:57">
      <c r="F296" s="9"/>
      <c r="G296" s="22">
        <v>0.40985100000000002</v>
      </c>
      <c r="H296" s="22">
        <v>78.398300000000006</v>
      </c>
      <c r="I296" s="22">
        <v>-1.7215000000000001E-2</v>
      </c>
      <c r="J296" s="22">
        <v>286</v>
      </c>
      <c r="K296" s="22">
        <v>0.40911900000000001</v>
      </c>
      <c r="L296">
        <f t="shared" si="48"/>
        <v>17.215</v>
      </c>
      <c r="M296">
        <f t="shared" si="49"/>
        <v>7.0555849650000004</v>
      </c>
      <c r="N296" s="9"/>
      <c r="O296" s="22">
        <v>1.3401799999999999</v>
      </c>
      <c r="P296" s="22">
        <v>164.89699999999999</v>
      </c>
      <c r="Q296" s="22">
        <v>-1.7050200000000001E-2</v>
      </c>
      <c r="R296" s="22">
        <v>286</v>
      </c>
      <c r="S296" s="22">
        <v>1.3394200000000001</v>
      </c>
      <c r="T296">
        <f t="shared" si="50"/>
        <v>17.0502</v>
      </c>
      <c r="U296">
        <f t="shared" si="51"/>
        <v>22.850337035999999</v>
      </c>
      <c r="X296" s="9"/>
      <c r="Y296" s="22">
        <v>0.40985100000000002</v>
      </c>
      <c r="Z296" s="22">
        <v>234.636</v>
      </c>
      <c r="AA296" s="22">
        <v>-1.7187500000000001E-2</v>
      </c>
      <c r="AB296" s="22">
        <v>286</v>
      </c>
      <c r="AC296" s="22">
        <v>0.409271</v>
      </c>
      <c r="AD296">
        <f t="shared" si="52"/>
        <v>17.1875</v>
      </c>
      <c r="AE296">
        <f t="shared" si="53"/>
        <v>7.0443140625000007</v>
      </c>
      <c r="AF296" s="9"/>
      <c r="AG296" s="22">
        <v>1.3401799999999999</v>
      </c>
      <c r="AH296" s="22">
        <v>334.98700000000002</v>
      </c>
      <c r="AI296" s="22">
        <v>-1.6986100000000001E-2</v>
      </c>
      <c r="AJ296" s="22">
        <v>286</v>
      </c>
      <c r="AK296" s="22">
        <v>1.3385</v>
      </c>
      <c r="AL296">
        <f t="shared" si="54"/>
        <v>16.9861</v>
      </c>
      <c r="AM296">
        <f t="shared" si="55"/>
        <v>22.764431498</v>
      </c>
      <c r="AP296" s="9"/>
      <c r="AQ296" s="22">
        <v>0.40985100000000002</v>
      </c>
      <c r="AR296" s="22">
        <v>382.95100000000002</v>
      </c>
      <c r="AS296" s="22">
        <v>-1.71661E-2</v>
      </c>
      <c r="AT296" s="22">
        <v>286</v>
      </c>
      <c r="AU296" s="22">
        <v>0.40917999999999999</v>
      </c>
      <c r="AV296">
        <f t="shared" si="56"/>
        <v>17.1661</v>
      </c>
      <c r="AW296">
        <f t="shared" si="57"/>
        <v>7.0355432511</v>
      </c>
      <c r="AX296" s="9"/>
      <c r="AY296" s="22">
        <v>1.3401799999999999</v>
      </c>
      <c r="AZ296" s="22">
        <v>436.55900000000003</v>
      </c>
      <c r="BA296" s="22">
        <v>-1.7022700000000002E-2</v>
      </c>
      <c r="BB296" s="22">
        <v>286</v>
      </c>
      <c r="BC296" s="22">
        <v>1.3394200000000001</v>
      </c>
      <c r="BD296">
        <f t="shared" si="58"/>
        <v>17.0227</v>
      </c>
      <c r="BE296">
        <f t="shared" si="59"/>
        <v>22.813482086</v>
      </c>
    </row>
    <row r="297" spans="6:57">
      <c r="F297" s="9"/>
      <c r="G297" s="22">
        <v>0.40481600000000001</v>
      </c>
      <c r="H297" s="22">
        <v>78.498999999999995</v>
      </c>
      <c r="I297" s="22">
        <v>-1.7230200000000001E-2</v>
      </c>
      <c r="J297" s="22">
        <v>287</v>
      </c>
      <c r="K297" s="22">
        <v>0.40426600000000001</v>
      </c>
      <c r="L297">
        <f t="shared" si="48"/>
        <v>17.2302</v>
      </c>
      <c r="M297">
        <f t="shared" si="49"/>
        <v>6.9750606432</v>
      </c>
      <c r="N297" s="9"/>
      <c r="O297" s="22">
        <v>1.34521</v>
      </c>
      <c r="P297" s="22">
        <v>164.99700000000001</v>
      </c>
      <c r="Q297" s="22">
        <v>-1.70441E-2</v>
      </c>
      <c r="R297" s="22">
        <v>287</v>
      </c>
      <c r="S297" s="22">
        <v>1.3443000000000001</v>
      </c>
      <c r="T297">
        <f t="shared" si="50"/>
        <v>17.0441</v>
      </c>
      <c r="U297">
        <f t="shared" si="51"/>
        <v>22.927893761</v>
      </c>
      <c r="X297" s="9"/>
      <c r="Y297" s="22">
        <v>0.40481600000000001</v>
      </c>
      <c r="Z297" s="22">
        <v>234.73599999999999</v>
      </c>
      <c r="AA297" s="22">
        <v>-1.7187500000000001E-2</v>
      </c>
      <c r="AB297" s="22">
        <v>287</v>
      </c>
      <c r="AC297" s="22">
        <v>0.40426600000000001</v>
      </c>
      <c r="AD297">
        <f t="shared" si="52"/>
        <v>17.1875</v>
      </c>
      <c r="AE297">
        <f t="shared" si="53"/>
        <v>6.9577749999999998</v>
      </c>
      <c r="AF297" s="9"/>
      <c r="AG297" s="22">
        <v>1.34521</v>
      </c>
      <c r="AH297" s="22">
        <v>335.08800000000002</v>
      </c>
      <c r="AI297" s="22">
        <v>-1.6995199999999999E-2</v>
      </c>
      <c r="AJ297" s="22">
        <v>287</v>
      </c>
      <c r="AK297" s="22">
        <v>1.34491</v>
      </c>
      <c r="AL297">
        <f t="shared" si="54"/>
        <v>16.995199999999997</v>
      </c>
      <c r="AM297">
        <f t="shared" si="55"/>
        <v>22.862112991999997</v>
      </c>
      <c r="AP297" s="9"/>
      <c r="AQ297" s="22">
        <v>0.40481600000000001</v>
      </c>
      <c r="AR297" s="22">
        <v>383.05200000000002</v>
      </c>
      <c r="AS297" s="22">
        <v>-1.71539E-2</v>
      </c>
      <c r="AT297" s="22">
        <v>287</v>
      </c>
      <c r="AU297" s="22">
        <v>0.40411399999999997</v>
      </c>
      <c r="AV297">
        <f t="shared" si="56"/>
        <v>17.1539</v>
      </c>
      <c r="AW297">
        <f t="shared" si="57"/>
        <v>6.9441731824000001</v>
      </c>
      <c r="AX297" s="9"/>
      <c r="AY297" s="22">
        <v>1.34521</v>
      </c>
      <c r="AZ297" s="22">
        <v>436.66</v>
      </c>
      <c r="BA297" s="22">
        <v>-1.7022700000000002E-2</v>
      </c>
      <c r="BB297" s="22">
        <v>287</v>
      </c>
      <c r="BC297" s="22">
        <v>1.3446</v>
      </c>
      <c r="BD297">
        <f t="shared" si="58"/>
        <v>17.0227</v>
      </c>
      <c r="BE297">
        <f t="shared" si="59"/>
        <v>22.899106267000001</v>
      </c>
    </row>
    <row r="298" spans="6:57">
      <c r="F298" s="9"/>
      <c r="G298" s="22">
        <v>0.39978000000000002</v>
      </c>
      <c r="H298" s="22">
        <v>78.599699999999999</v>
      </c>
      <c r="I298" s="22">
        <v>-1.7239399999999998E-2</v>
      </c>
      <c r="J298" s="22">
        <v>288</v>
      </c>
      <c r="K298" s="22">
        <v>0.39877299999999999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165.09800000000001</v>
      </c>
      <c r="Q298" s="22">
        <v>-1.7050200000000001E-2</v>
      </c>
      <c r="R298" s="22">
        <v>288</v>
      </c>
      <c r="S298" s="22">
        <v>1.3494900000000001</v>
      </c>
      <c r="T298">
        <f t="shared" si="50"/>
        <v>17.0502</v>
      </c>
      <c r="U298">
        <f t="shared" si="51"/>
        <v>23.022032549999999</v>
      </c>
      <c r="X298" s="9"/>
      <c r="Y298" s="22">
        <v>0.39978000000000002</v>
      </c>
      <c r="Z298" s="22">
        <v>234.83699999999999</v>
      </c>
      <c r="AA298" s="22">
        <v>-1.7199699999999998E-2</v>
      </c>
      <c r="AB298" s="22">
        <v>288</v>
      </c>
      <c r="AC298" s="22">
        <v>0.39886500000000003</v>
      </c>
      <c r="AD298">
        <f t="shared" si="52"/>
        <v>17.1997</v>
      </c>
      <c r="AE298">
        <f t="shared" si="53"/>
        <v>6.8760960660000006</v>
      </c>
      <c r="AF298" s="9"/>
      <c r="AG298" s="22">
        <v>1.35025</v>
      </c>
      <c r="AH298" s="22">
        <v>335.18900000000002</v>
      </c>
      <c r="AI298" s="22">
        <v>-1.6992199999999999E-2</v>
      </c>
      <c r="AJ298" s="22">
        <v>288</v>
      </c>
      <c r="AK298" s="22">
        <v>1.3494900000000001</v>
      </c>
      <c r="AL298">
        <f t="shared" si="54"/>
        <v>16.9922</v>
      </c>
      <c r="AM298">
        <f t="shared" si="55"/>
        <v>22.943718050000001</v>
      </c>
      <c r="AP298" s="9"/>
      <c r="AQ298" s="22">
        <v>0.39978000000000002</v>
      </c>
      <c r="AR298" s="22">
        <v>383.15300000000002</v>
      </c>
      <c r="AS298" s="22">
        <v>-1.7175300000000001E-2</v>
      </c>
      <c r="AT298" s="22">
        <v>288</v>
      </c>
      <c r="AU298" s="22">
        <v>0.39907799999999999</v>
      </c>
      <c r="AV298">
        <f t="shared" si="56"/>
        <v>17.1753</v>
      </c>
      <c r="AW298">
        <f t="shared" si="57"/>
        <v>6.8663414340000006</v>
      </c>
      <c r="AX298" s="9"/>
      <c r="AY298" s="22">
        <v>1.35025</v>
      </c>
      <c r="AZ298" s="22">
        <v>436.76</v>
      </c>
      <c r="BA298" s="22">
        <v>-1.7013500000000001E-2</v>
      </c>
      <c r="BB298" s="22">
        <v>288</v>
      </c>
      <c r="BC298" s="22">
        <v>1.3501000000000001</v>
      </c>
      <c r="BD298">
        <f t="shared" si="58"/>
        <v>17.013500000000001</v>
      </c>
      <c r="BE298">
        <f t="shared" si="59"/>
        <v>22.972478375000001</v>
      </c>
    </row>
    <row r="299" spans="6:57">
      <c r="F299" s="9"/>
      <c r="G299" s="22">
        <v>0.39474500000000001</v>
      </c>
      <c r="H299" s="22">
        <v>78.700400000000002</v>
      </c>
      <c r="I299" s="22">
        <v>-1.7227200000000002E-2</v>
      </c>
      <c r="J299" s="22">
        <v>289</v>
      </c>
      <c r="K299" s="22">
        <v>0.39407300000000001</v>
      </c>
      <c r="L299">
        <f t="shared" si="48"/>
        <v>17.2272</v>
      </c>
      <c r="M299">
        <f t="shared" si="49"/>
        <v>6.800351064</v>
      </c>
      <c r="N299" s="9"/>
      <c r="O299" s="22">
        <v>1.3552900000000001</v>
      </c>
      <c r="P299" s="22">
        <v>165.19900000000001</v>
      </c>
      <c r="Q299" s="22">
        <v>-1.70441E-2</v>
      </c>
      <c r="R299" s="22">
        <v>289</v>
      </c>
      <c r="S299" s="22">
        <v>1.3537600000000001</v>
      </c>
      <c r="T299">
        <f t="shared" si="50"/>
        <v>17.0441</v>
      </c>
      <c r="U299">
        <f t="shared" si="51"/>
        <v>23.099698289000003</v>
      </c>
      <c r="X299" s="9"/>
      <c r="Y299" s="22">
        <v>0.39474500000000001</v>
      </c>
      <c r="Z299" s="22">
        <v>234.93799999999999</v>
      </c>
      <c r="AA299" s="22">
        <v>-1.7184399999999999E-2</v>
      </c>
      <c r="AB299" s="22">
        <v>289</v>
      </c>
      <c r="AC299" s="22">
        <v>0.394287</v>
      </c>
      <c r="AD299">
        <f t="shared" si="52"/>
        <v>17.1844</v>
      </c>
      <c r="AE299">
        <f t="shared" si="53"/>
        <v>6.7834559780000001</v>
      </c>
      <c r="AF299" s="9"/>
      <c r="AG299" s="22">
        <v>1.3552900000000001</v>
      </c>
      <c r="AH299" s="22">
        <v>335.29</v>
      </c>
      <c r="AI299" s="22">
        <v>-1.69769E-2</v>
      </c>
      <c r="AJ299" s="22">
        <v>289</v>
      </c>
      <c r="AK299" s="22">
        <v>1.3546800000000001</v>
      </c>
      <c r="AL299">
        <f t="shared" si="54"/>
        <v>16.976900000000001</v>
      </c>
      <c r="AM299">
        <f t="shared" si="55"/>
        <v>23.008622801000001</v>
      </c>
      <c r="AP299" s="9"/>
      <c r="AQ299" s="22">
        <v>0.39474500000000001</v>
      </c>
      <c r="AR299" s="22">
        <v>383.25299999999999</v>
      </c>
      <c r="AS299" s="22">
        <v>-1.7169199999999999E-2</v>
      </c>
      <c r="AT299" s="22">
        <v>289</v>
      </c>
      <c r="AU299" s="22">
        <v>0.393982</v>
      </c>
      <c r="AV299">
        <f t="shared" si="56"/>
        <v>17.1692</v>
      </c>
      <c r="AW299">
        <f t="shared" si="57"/>
        <v>6.7774558540000003</v>
      </c>
      <c r="AX299" s="9"/>
      <c r="AY299" s="22">
        <v>1.3552900000000001</v>
      </c>
      <c r="AZ299" s="22">
        <v>436.86099999999999</v>
      </c>
      <c r="BA299" s="22">
        <v>-1.70013E-2</v>
      </c>
      <c r="BB299" s="22">
        <v>289</v>
      </c>
      <c r="BC299" s="22">
        <v>1.3543700000000001</v>
      </c>
      <c r="BD299">
        <f t="shared" si="58"/>
        <v>17.001300000000001</v>
      </c>
      <c r="BE299">
        <f t="shared" si="59"/>
        <v>23.041691877000002</v>
      </c>
    </row>
    <row r="300" spans="6:57">
      <c r="F300" s="9"/>
      <c r="G300" s="22">
        <v>0.38970900000000003</v>
      </c>
      <c r="H300" s="22">
        <v>78.801100000000005</v>
      </c>
      <c r="I300" s="22">
        <v>-1.7230200000000001E-2</v>
      </c>
      <c r="J300" s="22">
        <v>290</v>
      </c>
      <c r="K300" s="22">
        <v>0.389069</v>
      </c>
      <c r="L300">
        <f t="shared" si="48"/>
        <v>17.2302</v>
      </c>
      <c r="M300">
        <f t="shared" si="49"/>
        <v>6.7147640118000007</v>
      </c>
      <c r="N300" s="9"/>
      <c r="O300" s="22">
        <v>1.36032</v>
      </c>
      <c r="P300" s="22">
        <v>165.3</v>
      </c>
      <c r="Q300" s="22">
        <v>-1.70563E-2</v>
      </c>
      <c r="R300" s="22">
        <v>290</v>
      </c>
      <c r="S300" s="22">
        <v>1.3598600000000001</v>
      </c>
      <c r="T300">
        <f t="shared" si="50"/>
        <v>17.0563</v>
      </c>
      <c r="U300">
        <f t="shared" si="51"/>
        <v>23.202026016000001</v>
      </c>
      <c r="X300" s="9"/>
      <c r="Y300" s="22">
        <v>0.38970900000000003</v>
      </c>
      <c r="Z300" s="22">
        <v>235.03899999999999</v>
      </c>
      <c r="AA300" s="22">
        <v>-1.7199699999999998E-2</v>
      </c>
      <c r="AB300" s="22">
        <v>290</v>
      </c>
      <c r="AC300" s="22">
        <v>0.38912999999999998</v>
      </c>
      <c r="AD300">
        <f t="shared" si="52"/>
        <v>17.1997</v>
      </c>
      <c r="AE300">
        <f t="shared" si="53"/>
        <v>6.7028778873000006</v>
      </c>
      <c r="AF300" s="9"/>
      <c r="AG300" s="22">
        <v>1.36032</v>
      </c>
      <c r="AH300" s="22">
        <v>335.39</v>
      </c>
      <c r="AI300" s="22">
        <v>-1.6986100000000001E-2</v>
      </c>
      <c r="AJ300" s="22">
        <v>290</v>
      </c>
      <c r="AK300" s="22">
        <v>1.3595600000000001</v>
      </c>
      <c r="AL300">
        <f t="shared" si="54"/>
        <v>16.9861</v>
      </c>
      <c r="AM300">
        <f t="shared" si="55"/>
        <v>23.106531552</v>
      </c>
      <c r="AP300" s="9"/>
      <c r="AQ300" s="22">
        <v>0.38970900000000003</v>
      </c>
      <c r="AR300" s="22">
        <v>383.35399999999998</v>
      </c>
      <c r="AS300" s="22">
        <v>-1.7175300000000001E-2</v>
      </c>
      <c r="AT300" s="22">
        <v>290</v>
      </c>
      <c r="AU300" s="22">
        <v>0.38919100000000001</v>
      </c>
      <c r="AV300">
        <f t="shared" si="56"/>
        <v>17.1753</v>
      </c>
      <c r="AW300">
        <f t="shared" si="57"/>
        <v>6.6933689877000004</v>
      </c>
      <c r="AX300" s="9"/>
      <c r="AY300" s="22">
        <v>1.36032</v>
      </c>
      <c r="AZ300" s="22">
        <v>436.96199999999999</v>
      </c>
      <c r="BA300" s="22">
        <v>-1.7019699999999999E-2</v>
      </c>
      <c r="BB300" s="22">
        <v>290</v>
      </c>
      <c r="BC300" s="22">
        <v>1.3595600000000001</v>
      </c>
      <c r="BD300">
        <f t="shared" si="58"/>
        <v>17.0197</v>
      </c>
      <c r="BE300">
        <f t="shared" si="59"/>
        <v>23.152238304000001</v>
      </c>
    </row>
    <row r="301" spans="6:57">
      <c r="F301" s="9"/>
      <c r="G301" s="22">
        <v>0.38467400000000002</v>
      </c>
      <c r="H301" s="22">
        <v>78.901799999999994</v>
      </c>
      <c r="I301" s="22">
        <v>-1.7242400000000001E-2</v>
      </c>
      <c r="J301" s="22">
        <v>291</v>
      </c>
      <c r="K301" s="22">
        <v>0.38375900000000002</v>
      </c>
      <c r="L301">
        <f t="shared" si="48"/>
        <v>17.2424</v>
      </c>
      <c r="M301">
        <f t="shared" si="49"/>
        <v>6.6327029776000002</v>
      </c>
      <c r="N301" s="9"/>
      <c r="O301" s="22">
        <v>1.3653599999999999</v>
      </c>
      <c r="P301" s="22">
        <v>165.4</v>
      </c>
      <c r="Q301" s="22">
        <v>-1.7050200000000001E-2</v>
      </c>
      <c r="R301" s="22">
        <v>291</v>
      </c>
      <c r="S301" s="22">
        <v>1.3644400000000001</v>
      </c>
      <c r="T301">
        <f t="shared" si="50"/>
        <v>17.0502</v>
      </c>
      <c r="U301">
        <f t="shared" si="51"/>
        <v>23.279661072</v>
      </c>
      <c r="X301" s="9"/>
      <c r="Y301" s="22">
        <v>0.38467400000000002</v>
      </c>
      <c r="Z301" s="22">
        <v>235.13900000000001</v>
      </c>
      <c r="AA301" s="22">
        <v>-1.7175300000000001E-2</v>
      </c>
      <c r="AB301" s="22">
        <v>291</v>
      </c>
      <c r="AC301" s="22">
        <v>0.38400299999999998</v>
      </c>
      <c r="AD301">
        <f t="shared" si="52"/>
        <v>17.1753</v>
      </c>
      <c r="AE301">
        <f t="shared" si="53"/>
        <v>6.6068913521999999</v>
      </c>
      <c r="AF301" s="9"/>
      <c r="AG301" s="22">
        <v>1.3653599999999999</v>
      </c>
      <c r="AH301" s="22">
        <v>335.49099999999999</v>
      </c>
      <c r="AI301" s="22">
        <v>-1.6992199999999999E-2</v>
      </c>
      <c r="AJ301" s="22">
        <v>291</v>
      </c>
      <c r="AK301" s="22">
        <v>1.3647499999999999</v>
      </c>
      <c r="AL301">
        <f t="shared" si="54"/>
        <v>16.9922</v>
      </c>
      <c r="AM301">
        <f t="shared" si="55"/>
        <v>23.200470191999997</v>
      </c>
      <c r="AP301" s="9"/>
      <c r="AQ301" s="22">
        <v>0.38467400000000002</v>
      </c>
      <c r="AR301" s="22">
        <v>383.45499999999998</v>
      </c>
      <c r="AS301" s="22">
        <v>-1.7181399999999999E-2</v>
      </c>
      <c r="AT301" s="22">
        <v>291</v>
      </c>
      <c r="AU301" s="22">
        <v>0.38400299999999998</v>
      </c>
      <c r="AV301">
        <f t="shared" si="56"/>
        <v>17.1814</v>
      </c>
      <c r="AW301">
        <f t="shared" si="57"/>
        <v>6.6092378636000007</v>
      </c>
      <c r="AX301" s="9"/>
      <c r="AY301" s="22">
        <v>1.3653599999999999</v>
      </c>
      <c r="AZ301" s="22">
        <v>437.06299999999999</v>
      </c>
      <c r="BA301" s="22">
        <v>-1.70166E-2</v>
      </c>
      <c r="BB301" s="22">
        <v>291</v>
      </c>
      <c r="BC301" s="22">
        <v>1.3647499999999999</v>
      </c>
      <c r="BD301">
        <f t="shared" si="58"/>
        <v>17.0166</v>
      </c>
      <c r="BE301">
        <f t="shared" si="59"/>
        <v>23.233784975999999</v>
      </c>
    </row>
    <row r="302" spans="6:57">
      <c r="F302" s="9"/>
      <c r="G302" s="22">
        <v>0.379639</v>
      </c>
      <c r="H302" s="22">
        <v>79.002499999999998</v>
      </c>
      <c r="I302" s="22">
        <v>-1.7227200000000002E-2</v>
      </c>
      <c r="J302" s="22">
        <v>292</v>
      </c>
      <c r="K302" s="22">
        <v>0.37884499999999999</v>
      </c>
      <c r="L302">
        <f t="shared" si="48"/>
        <v>17.2272</v>
      </c>
      <c r="M302">
        <f t="shared" si="49"/>
        <v>6.5401169807999997</v>
      </c>
      <c r="N302" s="9"/>
      <c r="O302" s="22">
        <v>1.37039</v>
      </c>
      <c r="P302" s="22">
        <v>165.501</v>
      </c>
      <c r="Q302" s="22">
        <v>-1.7031899999999999E-2</v>
      </c>
      <c r="R302" s="22">
        <v>292</v>
      </c>
      <c r="S302" s="22">
        <v>1.3699300000000001</v>
      </c>
      <c r="T302">
        <f t="shared" si="50"/>
        <v>17.0319</v>
      </c>
      <c r="U302">
        <f t="shared" si="51"/>
        <v>23.340345441</v>
      </c>
      <c r="X302" s="9"/>
      <c r="Y302" s="22">
        <v>0.379639</v>
      </c>
      <c r="Z302" s="22">
        <v>235.24</v>
      </c>
      <c r="AA302" s="22">
        <v>-1.7178300000000001E-2</v>
      </c>
      <c r="AB302" s="22">
        <v>292</v>
      </c>
      <c r="AC302" s="22">
        <v>0.378998</v>
      </c>
      <c r="AD302">
        <f t="shared" si="52"/>
        <v>17.1783</v>
      </c>
      <c r="AE302">
        <f t="shared" si="53"/>
        <v>6.5215526336999998</v>
      </c>
      <c r="AF302" s="9"/>
      <c r="AG302" s="22">
        <v>1.37039</v>
      </c>
      <c r="AH302" s="22">
        <v>335.59199999999998</v>
      </c>
      <c r="AI302" s="22">
        <v>-1.6967800000000002E-2</v>
      </c>
      <c r="AJ302" s="22">
        <v>292</v>
      </c>
      <c r="AK302" s="22">
        <v>1.3696299999999999</v>
      </c>
      <c r="AL302">
        <f t="shared" si="54"/>
        <v>16.9678</v>
      </c>
      <c r="AM302">
        <f t="shared" si="55"/>
        <v>23.252503442000002</v>
      </c>
      <c r="AP302" s="9"/>
      <c r="AQ302" s="22">
        <v>0.379639</v>
      </c>
      <c r="AR302" s="22">
        <v>383.55500000000001</v>
      </c>
      <c r="AS302" s="22">
        <v>-1.7169199999999999E-2</v>
      </c>
      <c r="AT302" s="22">
        <v>292</v>
      </c>
      <c r="AU302" s="22">
        <v>0.37902799999999998</v>
      </c>
      <c r="AV302">
        <f t="shared" si="56"/>
        <v>17.1692</v>
      </c>
      <c r="AW302">
        <f t="shared" si="57"/>
        <v>6.5180979187999997</v>
      </c>
      <c r="AX302" s="9"/>
      <c r="AY302" s="22">
        <v>1.37039</v>
      </c>
      <c r="AZ302" s="22">
        <v>437.16300000000001</v>
      </c>
      <c r="BA302" s="22">
        <v>-1.7004399999999999E-2</v>
      </c>
      <c r="BB302" s="22">
        <v>292</v>
      </c>
      <c r="BC302" s="22">
        <v>1.3702399999999999</v>
      </c>
      <c r="BD302">
        <f t="shared" si="58"/>
        <v>17.0044</v>
      </c>
      <c r="BE302">
        <f t="shared" si="59"/>
        <v>23.302659716000001</v>
      </c>
    </row>
    <row r="303" spans="6:57">
      <c r="F303" s="9"/>
      <c r="G303" s="22">
        <v>0.37460300000000002</v>
      </c>
      <c r="H303" s="22">
        <v>79.103200000000001</v>
      </c>
      <c r="I303" s="22">
        <v>-1.72363E-2</v>
      </c>
      <c r="J303" s="22">
        <v>293</v>
      </c>
      <c r="K303" s="22">
        <v>0.37380999999999998</v>
      </c>
      <c r="L303">
        <f t="shared" si="48"/>
        <v>17.2363</v>
      </c>
      <c r="M303">
        <f t="shared" si="49"/>
        <v>6.4567696889000006</v>
      </c>
      <c r="N303" s="9"/>
      <c r="O303" s="22">
        <v>1.3754299999999999</v>
      </c>
      <c r="P303" s="22">
        <v>165.602</v>
      </c>
      <c r="Q303" s="22">
        <v>-1.7038000000000001E-2</v>
      </c>
      <c r="R303" s="22">
        <v>293</v>
      </c>
      <c r="S303" s="22">
        <v>1.3745099999999999</v>
      </c>
      <c r="T303">
        <f t="shared" si="50"/>
        <v>17.038</v>
      </c>
      <c r="U303">
        <f t="shared" si="51"/>
        <v>23.43457634</v>
      </c>
      <c r="X303" s="9"/>
      <c r="Y303" s="22">
        <v>0.37460300000000002</v>
      </c>
      <c r="Z303" s="22">
        <v>235.34100000000001</v>
      </c>
      <c r="AA303" s="22">
        <v>-1.7178300000000001E-2</v>
      </c>
      <c r="AB303" s="22">
        <v>293</v>
      </c>
      <c r="AC303" s="22">
        <v>0.373749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335.69200000000001</v>
      </c>
      <c r="AI303" s="22">
        <v>-1.69769E-2</v>
      </c>
      <c r="AJ303" s="22">
        <v>293</v>
      </c>
      <c r="AK303" s="22">
        <v>1.3748199999999999</v>
      </c>
      <c r="AL303">
        <f t="shared" si="54"/>
        <v>16.976900000000001</v>
      </c>
      <c r="AM303">
        <f t="shared" si="55"/>
        <v>23.350537567</v>
      </c>
      <c r="AP303" s="9"/>
      <c r="AQ303" s="22">
        <v>0.37460300000000002</v>
      </c>
      <c r="AR303" s="22">
        <v>383.65600000000001</v>
      </c>
      <c r="AS303" s="22">
        <v>-1.7181399999999999E-2</v>
      </c>
      <c r="AT303" s="22">
        <v>293</v>
      </c>
      <c r="AU303" s="22">
        <v>0.37393199999999999</v>
      </c>
      <c r="AV303">
        <f t="shared" si="56"/>
        <v>17.1814</v>
      </c>
      <c r="AW303">
        <f t="shared" si="57"/>
        <v>6.4362039842000005</v>
      </c>
      <c r="AX303" s="9"/>
      <c r="AY303" s="22">
        <v>1.3754299999999999</v>
      </c>
      <c r="AZ303" s="22">
        <v>437.26400000000001</v>
      </c>
      <c r="BA303" s="22">
        <v>-1.7013500000000001E-2</v>
      </c>
      <c r="BB303" s="22">
        <v>293</v>
      </c>
      <c r="BC303" s="22">
        <v>1.3748199999999999</v>
      </c>
      <c r="BD303">
        <f t="shared" si="58"/>
        <v>17.013500000000001</v>
      </c>
      <c r="BE303">
        <f t="shared" si="59"/>
        <v>23.400878304999999</v>
      </c>
    </row>
    <row r="304" spans="6:57">
      <c r="F304" s="9"/>
      <c r="G304" s="22">
        <v>0.36956800000000001</v>
      </c>
      <c r="H304" s="22">
        <v>79.203900000000004</v>
      </c>
      <c r="I304" s="22">
        <v>-1.7230200000000001E-2</v>
      </c>
      <c r="J304" s="22">
        <v>294</v>
      </c>
      <c r="K304" s="22">
        <v>0.368896</v>
      </c>
      <c r="L304">
        <f t="shared" si="48"/>
        <v>17.2302</v>
      </c>
      <c r="M304">
        <f t="shared" si="49"/>
        <v>6.3677305536000004</v>
      </c>
      <c r="N304" s="9"/>
      <c r="O304" s="22">
        <v>1.38046</v>
      </c>
      <c r="P304" s="22">
        <v>165.702</v>
      </c>
      <c r="Q304" s="22">
        <v>-1.70441E-2</v>
      </c>
      <c r="R304" s="22">
        <v>294</v>
      </c>
      <c r="S304" s="22">
        <v>1.3793899999999999</v>
      </c>
      <c r="T304">
        <f t="shared" si="50"/>
        <v>17.0441</v>
      </c>
      <c r="U304">
        <f t="shared" si="51"/>
        <v>23.528698286000001</v>
      </c>
      <c r="X304" s="9"/>
      <c r="Y304" s="22">
        <v>0.36956800000000001</v>
      </c>
      <c r="Z304" s="22">
        <v>235.441</v>
      </c>
      <c r="AA304" s="22">
        <v>-1.7187500000000001E-2</v>
      </c>
      <c r="AB304" s="22">
        <v>294</v>
      </c>
      <c r="AC304" s="22">
        <v>0.368896</v>
      </c>
      <c r="AD304">
        <f t="shared" si="52"/>
        <v>17.1875</v>
      </c>
      <c r="AE304">
        <f t="shared" si="53"/>
        <v>6.3519500000000004</v>
      </c>
      <c r="AF304" s="9"/>
      <c r="AG304" s="22">
        <v>1.38046</v>
      </c>
      <c r="AH304" s="22">
        <v>335.79300000000001</v>
      </c>
      <c r="AI304" s="22">
        <v>-1.6986100000000001E-2</v>
      </c>
      <c r="AJ304" s="22">
        <v>294</v>
      </c>
      <c r="AK304" s="22">
        <v>1.3796999999999999</v>
      </c>
      <c r="AL304">
        <f t="shared" si="54"/>
        <v>16.9861</v>
      </c>
      <c r="AM304">
        <f t="shared" si="55"/>
        <v>23.448631605999999</v>
      </c>
      <c r="AP304" s="9"/>
      <c r="AQ304" s="22">
        <v>0.36956800000000001</v>
      </c>
      <c r="AR304" s="22">
        <v>383.75700000000001</v>
      </c>
      <c r="AS304" s="22">
        <v>-1.7169199999999999E-2</v>
      </c>
      <c r="AT304" s="22">
        <v>294</v>
      </c>
      <c r="AU304" s="22">
        <v>0.36883500000000002</v>
      </c>
      <c r="AV304">
        <f t="shared" si="56"/>
        <v>17.1692</v>
      </c>
      <c r="AW304">
        <f t="shared" si="57"/>
        <v>6.3451869056000003</v>
      </c>
      <c r="AX304" s="9"/>
      <c r="AY304" s="22">
        <v>1.38046</v>
      </c>
      <c r="AZ304" s="22">
        <v>437.36500000000001</v>
      </c>
      <c r="BA304" s="22">
        <v>-1.70166E-2</v>
      </c>
      <c r="BB304" s="22">
        <v>294</v>
      </c>
      <c r="BC304" s="22">
        <v>1.38</v>
      </c>
      <c r="BD304">
        <f t="shared" si="58"/>
        <v>17.0166</v>
      </c>
      <c r="BE304">
        <f t="shared" si="59"/>
        <v>23.490735636</v>
      </c>
    </row>
    <row r="305" spans="6:57">
      <c r="F305" s="9"/>
      <c r="G305" s="22">
        <v>0.36453200000000002</v>
      </c>
      <c r="H305" s="22">
        <v>79.304699999999997</v>
      </c>
      <c r="I305" s="22">
        <v>-1.7230200000000001E-2</v>
      </c>
      <c r="J305" s="22">
        <v>295</v>
      </c>
      <c r="K305" s="22">
        <v>0.36395300000000003</v>
      </c>
      <c r="L305">
        <f t="shared" si="48"/>
        <v>17.2302</v>
      </c>
      <c r="M305">
        <f t="shared" si="49"/>
        <v>6.2809592664</v>
      </c>
      <c r="N305" s="9"/>
      <c r="O305" s="22">
        <v>1.3855</v>
      </c>
      <c r="P305" s="22">
        <v>165.803</v>
      </c>
      <c r="Q305" s="22">
        <v>-1.7041000000000001E-2</v>
      </c>
      <c r="R305" s="22">
        <v>295</v>
      </c>
      <c r="S305" s="22">
        <v>1.38489</v>
      </c>
      <c r="T305">
        <f t="shared" si="50"/>
        <v>17.041</v>
      </c>
      <c r="U305">
        <f t="shared" si="51"/>
        <v>23.610305499999999</v>
      </c>
      <c r="X305" s="9"/>
      <c r="Y305" s="22">
        <v>0.36453200000000002</v>
      </c>
      <c r="Z305" s="22">
        <v>235.542</v>
      </c>
      <c r="AA305" s="22">
        <v>-1.71936E-2</v>
      </c>
      <c r="AB305" s="22">
        <v>295</v>
      </c>
      <c r="AC305" s="22">
        <v>0.36370799999999998</v>
      </c>
      <c r="AD305">
        <f t="shared" si="52"/>
        <v>17.1936</v>
      </c>
      <c r="AE305">
        <f t="shared" si="53"/>
        <v>6.2676173952000003</v>
      </c>
      <c r="AF305" s="9"/>
      <c r="AG305" s="22">
        <v>1.3855</v>
      </c>
      <c r="AH305" s="22">
        <v>335.89400000000001</v>
      </c>
      <c r="AI305" s="22">
        <v>-1.6979999999999999E-2</v>
      </c>
      <c r="AJ305" s="22">
        <v>295</v>
      </c>
      <c r="AK305" s="22">
        <v>1.38428</v>
      </c>
      <c r="AL305">
        <f t="shared" si="54"/>
        <v>16.979999999999997</v>
      </c>
      <c r="AM305">
        <f t="shared" si="55"/>
        <v>23.525789999999994</v>
      </c>
      <c r="AP305" s="9"/>
      <c r="AQ305" s="22">
        <v>0.36453200000000002</v>
      </c>
      <c r="AR305" s="22">
        <v>383.858</v>
      </c>
      <c r="AS305" s="22">
        <v>-1.7163100000000001E-2</v>
      </c>
      <c r="AT305" s="22">
        <v>295</v>
      </c>
      <c r="AU305" s="22">
        <v>0.36392200000000002</v>
      </c>
      <c r="AV305">
        <f t="shared" si="56"/>
        <v>17.1631</v>
      </c>
      <c r="AW305">
        <f t="shared" si="57"/>
        <v>6.2564991692000005</v>
      </c>
      <c r="AX305" s="9"/>
      <c r="AY305" s="22">
        <v>1.3855</v>
      </c>
      <c r="AZ305" s="22">
        <v>437.46499999999997</v>
      </c>
      <c r="BA305" s="22">
        <v>-1.7010500000000001E-2</v>
      </c>
      <c r="BB305" s="22">
        <v>295</v>
      </c>
      <c r="BC305" s="22">
        <v>1.38428</v>
      </c>
      <c r="BD305">
        <f t="shared" si="58"/>
        <v>17.0105</v>
      </c>
      <c r="BE305">
        <f t="shared" si="59"/>
        <v>23.568047749999998</v>
      </c>
    </row>
    <row r="306" spans="6:57">
      <c r="F306" s="9"/>
      <c r="G306" s="22">
        <v>0.35949700000000001</v>
      </c>
      <c r="H306" s="22">
        <v>79.4054</v>
      </c>
      <c r="I306" s="22">
        <v>-1.7230200000000001E-2</v>
      </c>
      <c r="J306" s="22">
        <v>296</v>
      </c>
      <c r="K306" s="22">
        <v>0.358765</v>
      </c>
      <c r="L306">
        <f t="shared" si="48"/>
        <v>17.2302</v>
      </c>
      <c r="M306">
        <f t="shared" si="49"/>
        <v>6.1942052093999997</v>
      </c>
      <c r="N306" s="9"/>
      <c r="O306" s="22">
        <v>1.39053</v>
      </c>
      <c r="P306" s="22">
        <v>165.904</v>
      </c>
      <c r="Q306" s="22">
        <v>-1.70441E-2</v>
      </c>
      <c r="R306" s="22">
        <v>296</v>
      </c>
      <c r="S306" s="22">
        <v>1.38947</v>
      </c>
      <c r="T306">
        <f t="shared" si="50"/>
        <v>17.0441</v>
      </c>
      <c r="U306">
        <f t="shared" si="51"/>
        <v>23.700332373000002</v>
      </c>
      <c r="X306" s="9"/>
      <c r="Y306" s="22">
        <v>0.35949700000000001</v>
      </c>
      <c r="Z306" s="22">
        <v>235.643</v>
      </c>
      <c r="AA306" s="22">
        <v>-1.7196699999999999E-2</v>
      </c>
      <c r="AB306" s="22">
        <v>296</v>
      </c>
      <c r="AC306" s="22">
        <v>0.358765</v>
      </c>
      <c r="AD306">
        <f t="shared" si="52"/>
        <v>17.1967</v>
      </c>
      <c r="AE306">
        <f t="shared" si="53"/>
        <v>6.1821620599000005</v>
      </c>
      <c r="AF306" s="9"/>
      <c r="AG306" s="22">
        <v>1.39053</v>
      </c>
      <c r="AH306" s="22">
        <v>335.995</v>
      </c>
      <c r="AI306" s="22">
        <v>-1.69739E-2</v>
      </c>
      <c r="AJ306" s="22">
        <v>296</v>
      </c>
      <c r="AK306" s="22">
        <v>1.38947</v>
      </c>
      <c r="AL306">
        <f t="shared" si="54"/>
        <v>16.9739</v>
      </c>
      <c r="AM306">
        <f t="shared" si="55"/>
        <v>23.602717167000002</v>
      </c>
      <c r="AP306" s="9"/>
      <c r="AQ306" s="22">
        <v>0.35949700000000001</v>
      </c>
      <c r="AR306" s="22">
        <v>383.95800000000003</v>
      </c>
      <c r="AS306" s="22">
        <v>-1.7178300000000001E-2</v>
      </c>
      <c r="AT306" s="22">
        <v>296</v>
      </c>
      <c r="AU306" s="22">
        <v>0.35885600000000001</v>
      </c>
      <c r="AV306">
        <f t="shared" si="56"/>
        <v>17.1783</v>
      </c>
      <c r="AW306">
        <f t="shared" si="57"/>
        <v>6.1755473151000002</v>
      </c>
      <c r="AX306" s="9"/>
      <c r="AY306" s="22">
        <v>1.39053</v>
      </c>
      <c r="AZ306" s="22">
        <v>437.56599999999997</v>
      </c>
      <c r="BA306" s="22">
        <v>-1.7013500000000001E-2</v>
      </c>
      <c r="BB306" s="22">
        <v>296</v>
      </c>
      <c r="BC306" s="22">
        <v>1.38947</v>
      </c>
      <c r="BD306">
        <f t="shared" si="58"/>
        <v>17.013500000000001</v>
      </c>
      <c r="BE306">
        <f t="shared" si="59"/>
        <v>23.657782155000003</v>
      </c>
    </row>
    <row r="307" spans="6:57">
      <c r="F307" s="9"/>
      <c r="G307" s="22">
        <v>0.354462</v>
      </c>
      <c r="H307" s="22">
        <v>79.506100000000004</v>
      </c>
      <c r="I307" s="22">
        <v>-1.72333E-2</v>
      </c>
      <c r="J307" s="22">
        <v>297</v>
      </c>
      <c r="K307" s="22">
        <v>0.35372900000000002</v>
      </c>
      <c r="L307">
        <f t="shared" si="48"/>
        <v>17.2333</v>
      </c>
      <c r="M307">
        <f t="shared" si="49"/>
        <v>6.1085499845999998</v>
      </c>
      <c r="N307" s="9"/>
      <c r="O307" s="22">
        <v>1.39557</v>
      </c>
      <c r="P307" s="22">
        <v>166.00399999999999</v>
      </c>
      <c r="Q307" s="22">
        <v>-1.70441E-2</v>
      </c>
      <c r="R307" s="22">
        <v>297</v>
      </c>
      <c r="S307" s="22">
        <v>1.39496</v>
      </c>
      <c r="T307">
        <f t="shared" si="50"/>
        <v>17.0441</v>
      </c>
      <c r="U307">
        <f t="shared" si="51"/>
        <v>23.786234637</v>
      </c>
      <c r="X307" s="9"/>
      <c r="Y307" s="22">
        <v>0.354462</v>
      </c>
      <c r="Z307" s="22">
        <v>235.744</v>
      </c>
      <c r="AA307" s="22">
        <v>-1.71906E-2</v>
      </c>
      <c r="AB307" s="22">
        <v>297</v>
      </c>
      <c r="AC307" s="22">
        <v>0.353821</v>
      </c>
      <c r="AD307">
        <f t="shared" si="52"/>
        <v>17.1906</v>
      </c>
      <c r="AE307">
        <f t="shared" si="53"/>
        <v>6.0934144571999997</v>
      </c>
      <c r="AF307" s="9"/>
      <c r="AG307" s="22">
        <v>1.39557</v>
      </c>
      <c r="AH307" s="22">
        <v>336.09500000000003</v>
      </c>
      <c r="AI307" s="22">
        <v>-1.6970800000000001E-2</v>
      </c>
      <c r="AJ307" s="22">
        <v>297</v>
      </c>
      <c r="AK307" s="22">
        <v>1.39435</v>
      </c>
      <c r="AL307">
        <f t="shared" si="54"/>
        <v>16.970800000000001</v>
      </c>
      <c r="AM307">
        <f t="shared" si="55"/>
        <v>23.683939356</v>
      </c>
      <c r="AP307" s="9"/>
      <c r="AQ307" s="22">
        <v>0.354462</v>
      </c>
      <c r="AR307" s="22">
        <v>384.05900000000003</v>
      </c>
      <c r="AS307" s="22">
        <v>-1.7175300000000001E-2</v>
      </c>
      <c r="AT307" s="22">
        <v>297</v>
      </c>
      <c r="AU307" s="22">
        <v>0.35388199999999997</v>
      </c>
      <c r="AV307">
        <f t="shared" si="56"/>
        <v>17.1753</v>
      </c>
      <c r="AW307">
        <f t="shared" si="57"/>
        <v>6.0879911886000002</v>
      </c>
      <c r="AX307" s="9"/>
      <c r="AY307" s="22">
        <v>1.39557</v>
      </c>
      <c r="AZ307" s="22">
        <v>437.66699999999997</v>
      </c>
      <c r="BA307" s="22">
        <v>-1.6998300000000001E-2</v>
      </c>
      <c r="BB307" s="22">
        <v>297</v>
      </c>
      <c r="BC307" s="22">
        <v>1.39435</v>
      </c>
      <c r="BD307">
        <f t="shared" si="58"/>
        <v>16.9983</v>
      </c>
      <c r="BE307">
        <f t="shared" si="59"/>
        <v>23.722317531000002</v>
      </c>
    </row>
    <row r="308" spans="6:57">
      <c r="F308" s="9"/>
      <c r="G308" s="22">
        <v>0.34942600000000001</v>
      </c>
      <c r="H308" s="22">
        <v>79.606800000000007</v>
      </c>
      <c r="I308" s="22">
        <v>-1.72333E-2</v>
      </c>
      <c r="J308" s="22">
        <v>298</v>
      </c>
      <c r="K308" s="22">
        <v>0.34863300000000003</v>
      </c>
      <c r="L308">
        <f t="shared" si="48"/>
        <v>17.2333</v>
      </c>
      <c r="M308">
        <f t="shared" si="49"/>
        <v>6.0217630858</v>
      </c>
      <c r="N308" s="9"/>
      <c r="O308" s="22">
        <v>1.4006000000000001</v>
      </c>
      <c r="P308" s="22">
        <v>166.10499999999999</v>
      </c>
      <c r="Q308" s="22">
        <v>-1.7050200000000001E-2</v>
      </c>
      <c r="R308" s="22">
        <v>298</v>
      </c>
      <c r="S308" s="22">
        <v>1.39954</v>
      </c>
      <c r="T308">
        <f t="shared" si="50"/>
        <v>17.0502</v>
      </c>
      <c r="U308">
        <f t="shared" si="51"/>
        <v>23.88051012</v>
      </c>
      <c r="X308" s="9"/>
      <c r="Y308" s="22">
        <v>0.34942600000000001</v>
      </c>
      <c r="Z308" s="22">
        <v>235.84399999999999</v>
      </c>
      <c r="AA308" s="22">
        <v>-1.7184399999999999E-2</v>
      </c>
      <c r="AB308" s="22">
        <v>298</v>
      </c>
      <c r="AC308" s="22">
        <v>0.34872399999999998</v>
      </c>
      <c r="AD308">
        <f t="shared" si="52"/>
        <v>17.1844</v>
      </c>
      <c r="AE308">
        <f t="shared" si="53"/>
        <v>6.0046761544000002</v>
      </c>
      <c r="AF308" s="9"/>
      <c r="AG308" s="22">
        <v>1.4006000000000001</v>
      </c>
      <c r="AH308" s="22">
        <v>336.19600000000003</v>
      </c>
      <c r="AI308" s="22">
        <v>-1.6967800000000002E-2</v>
      </c>
      <c r="AJ308" s="22">
        <v>298</v>
      </c>
      <c r="AK308" s="22">
        <v>1.39954</v>
      </c>
      <c r="AL308">
        <f t="shared" si="54"/>
        <v>16.9678</v>
      </c>
      <c r="AM308">
        <f t="shared" si="55"/>
        <v>23.765100680000003</v>
      </c>
      <c r="AP308" s="9"/>
      <c r="AQ308" s="22">
        <v>0.34942600000000001</v>
      </c>
      <c r="AR308" s="22">
        <v>384.16</v>
      </c>
      <c r="AS308" s="22">
        <v>-1.7175300000000001E-2</v>
      </c>
      <c r="AT308" s="22">
        <v>298</v>
      </c>
      <c r="AU308" s="22">
        <v>0.34872399999999998</v>
      </c>
      <c r="AV308">
        <f t="shared" si="56"/>
        <v>17.1753</v>
      </c>
      <c r="AW308">
        <f t="shared" si="57"/>
        <v>6.0014963778000006</v>
      </c>
      <c r="AX308" s="9"/>
      <c r="AY308" s="22">
        <v>1.4006000000000001</v>
      </c>
      <c r="AZ308" s="22">
        <v>437.76799999999997</v>
      </c>
      <c r="BA308" s="22">
        <v>-1.7013500000000001E-2</v>
      </c>
      <c r="BB308" s="22">
        <v>298</v>
      </c>
      <c r="BC308" s="22">
        <v>1.39954</v>
      </c>
      <c r="BD308">
        <f t="shared" si="58"/>
        <v>17.013500000000001</v>
      </c>
      <c r="BE308">
        <f t="shared" si="59"/>
        <v>23.829108100000003</v>
      </c>
    </row>
    <row r="309" spans="6:57">
      <c r="F309" s="9"/>
      <c r="G309" s="22">
        <v>0.344391</v>
      </c>
      <c r="H309" s="22">
        <v>79.707499999999996</v>
      </c>
      <c r="I309" s="22">
        <v>-1.72211E-2</v>
      </c>
      <c r="J309" s="22">
        <v>299</v>
      </c>
      <c r="K309" s="22">
        <v>0.34368900000000002</v>
      </c>
      <c r="L309">
        <f t="shared" si="48"/>
        <v>17.2211</v>
      </c>
      <c r="M309">
        <f t="shared" si="49"/>
        <v>5.9307918501000003</v>
      </c>
      <c r="N309" s="9"/>
      <c r="O309" s="22">
        <v>1.40564</v>
      </c>
      <c r="P309" s="22">
        <v>166.20599999999999</v>
      </c>
      <c r="Q309" s="22">
        <v>-1.7047099999999999E-2</v>
      </c>
      <c r="R309" s="22">
        <v>299</v>
      </c>
      <c r="S309" s="22">
        <v>1.40442</v>
      </c>
      <c r="T309">
        <f t="shared" si="50"/>
        <v>17.0471</v>
      </c>
      <c r="U309">
        <f t="shared" si="51"/>
        <v>23.962085644000002</v>
      </c>
      <c r="X309" s="9"/>
      <c r="Y309" s="22">
        <v>0.344391</v>
      </c>
      <c r="Z309" s="22">
        <v>235.94499999999999</v>
      </c>
      <c r="AA309" s="22">
        <v>-1.71936E-2</v>
      </c>
      <c r="AB309" s="22">
        <v>299</v>
      </c>
      <c r="AC309" s="22">
        <v>0.343781</v>
      </c>
      <c r="AD309">
        <f t="shared" si="52"/>
        <v>17.1936</v>
      </c>
      <c r="AE309">
        <f t="shared" si="53"/>
        <v>5.9213210975999999</v>
      </c>
      <c r="AF309" s="9"/>
      <c r="AG309" s="22">
        <v>1.40564</v>
      </c>
      <c r="AH309" s="22">
        <v>336.29700000000003</v>
      </c>
      <c r="AI309" s="22">
        <v>-1.69769E-2</v>
      </c>
      <c r="AJ309" s="22">
        <v>299</v>
      </c>
      <c r="AK309" s="22">
        <v>1.40472</v>
      </c>
      <c r="AL309">
        <f t="shared" si="54"/>
        <v>16.976900000000001</v>
      </c>
      <c r="AM309">
        <f t="shared" si="55"/>
        <v>23.863409716</v>
      </c>
      <c r="AP309" s="9"/>
      <c r="AQ309" s="22">
        <v>0.344391</v>
      </c>
      <c r="AR309" s="22">
        <v>384.26</v>
      </c>
      <c r="AS309" s="22">
        <v>-1.7172199999999999E-2</v>
      </c>
      <c r="AT309" s="22">
        <v>299</v>
      </c>
      <c r="AU309" s="22">
        <v>0.34347499999999997</v>
      </c>
      <c r="AV309">
        <f t="shared" si="56"/>
        <v>17.1722</v>
      </c>
      <c r="AW309">
        <f t="shared" si="57"/>
        <v>5.9139511302000001</v>
      </c>
      <c r="AX309" s="9"/>
      <c r="AY309" s="22">
        <v>1.40564</v>
      </c>
      <c r="AZ309" s="22">
        <v>437.86799999999999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0.33935500000000002</v>
      </c>
      <c r="H310" s="22">
        <v>79.808199999999999</v>
      </c>
      <c r="I310" s="22">
        <v>-1.7227200000000002E-2</v>
      </c>
      <c r="J310" s="22">
        <v>300</v>
      </c>
      <c r="K310" s="22">
        <v>0.338806</v>
      </c>
      <c r="L310">
        <f t="shared" si="48"/>
        <v>17.2272</v>
      </c>
      <c r="M310">
        <f t="shared" si="49"/>
        <v>5.846136456</v>
      </c>
      <c r="N310" s="9"/>
      <c r="O310" s="22">
        <v>1.4106799999999999</v>
      </c>
      <c r="P310" s="22">
        <v>166.30699999999999</v>
      </c>
      <c r="Q310" s="22">
        <v>-1.70288E-2</v>
      </c>
      <c r="R310" s="22">
        <v>300</v>
      </c>
      <c r="S310" s="22">
        <v>1.41022</v>
      </c>
      <c r="T310">
        <f t="shared" si="50"/>
        <v>17.0288</v>
      </c>
      <c r="U310">
        <f t="shared" si="51"/>
        <v>24.022187584000001</v>
      </c>
      <c r="X310" s="9"/>
      <c r="Y310" s="22">
        <v>0.33935500000000002</v>
      </c>
      <c r="Z310" s="22">
        <v>236.04599999999999</v>
      </c>
      <c r="AA310" s="22">
        <v>-1.71906E-2</v>
      </c>
      <c r="AB310" s="22">
        <v>300</v>
      </c>
      <c r="AC310" s="22">
        <v>0.33877600000000002</v>
      </c>
      <c r="AD310">
        <f t="shared" si="52"/>
        <v>17.1906</v>
      </c>
      <c r="AE310">
        <f t="shared" si="53"/>
        <v>5.8337160630000007</v>
      </c>
      <c r="AF310" s="9"/>
      <c r="AG310" s="22">
        <v>1.4106799999999999</v>
      </c>
      <c r="AH310" s="22">
        <v>336.39699999999999</v>
      </c>
      <c r="AI310" s="22">
        <v>-1.6967800000000002E-2</v>
      </c>
      <c r="AJ310" s="22">
        <v>300</v>
      </c>
      <c r="AK310" s="22">
        <v>1.40961</v>
      </c>
      <c r="AL310">
        <f t="shared" si="54"/>
        <v>16.9678</v>
      </c>
      <c r="AM310">
        <f t="shared" si="55"/>
        <v>23.936136103999999</v>
      </c>
      <c r="AP310" s="9"/>
      <c r="AQ310" s="22">
        <v>0.33935500000000002</v>
      </c>
      <c r="AR310" s="22">
        <v>384.36099999999999</v>
      </c>
      <c r="AS310" s="22">
        <v>-1.7184399999999999E-2</v>
      </c>
      <c r="AT310" s="22">
        <v>300</v>
      </c>
      <c r="AU310" s="22">
        <v>0.33874500000000002</v>
      </c>
      <c r="AV310">
        <f t="shared" si="56"/>
        <v>17.1844</v>
      </c>
      <c r="AW310">
        <f t="shared" si="57"/>
        <v>5.8316120620000005</v>
      </c>
      <c r="AX310" s="9"/>
      <c r="AY310" s="22">
        <v>1.4106799999999999</v>
      </c>
      <c r="AZ310" s="22">
        <v>437.96899999999999</v>
      </c>
      <c r="BA310" s="22">
        <v>-1.6992199999999999E-2</v>
      </c>
      <c r="BB310" s="22">
        <v>300</v>
      </c>
      <c r="BC310" s="22">
        <v>1.40991</v>
      </c>
      <c r="BD310">
        <f t="shared" si="58"/>
        <v>16.9922</v>
      </c>
      <c r="BE310">
        <f t="shared" si="59"/>
        <v>23.970556695999999</v>
      </c>
    </row>
    <row r="311" spans="6:57">
      <c r="F311" s="9"/>
      <c r="G311" s="22">
        <v>0.33432000000000001</v>
      </c>
      <c r="H311" s="22">
        <v>79.908900000000003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166.40700000000001</v>
      </c>
      <c r="Q311" s="22">
        <v>-1.7041000000000001E-2</v>
      </c>
      <c r="R311" s="22">
        <v>301</v>
      </c>
      <c r="S311" s="22">
        <v>1.41479</v>
      </c>
      <c r="T311">
        <f t="shared" si="50"/>
        <v>17.041</v>
      </c>
      <c r="U311">
        <f t="shared" si="51"/>
        <v>24.125114110000002</v>
      </c>
      <c r="X311" s="9"/>
      <c r="Y311" s="22">
        <v>0.33432000000000001</v>
      </c>
      <c r="Z311" s="22">
        <v>236.14599999999999</v>
      </c>
      <c r="AA311" s="22">
        <v>-1.7184399999999999E-2</v>
      </c>
      <c r="AB311" s="22">
        <v>301</v>
      </c>
      <c r="AC311" s="22">
        <v>0.33364899999999997</v>
      </c>
      <c r="AD311">
        <f t="shared" si="52"/>
        <v>17.1844</v>
      </c>
      <c r="AE311">
        <f t="shared" si="53"/>
        <v>5.7450886080000005</v>
      </c>
      <c r="AF311" s="9"/>
      <c r="AG311" s="22">
        <v>1.41571</v>
      </c>
      <c r="AH311" s="22">
        <v>336.49799999999999</v>
      </c>
      <c r="AI311" s="22">
        <v>-1.69769E-2</v>
      </c>
      <c r="AJ311" s="22">
        <v>301</v>
      </c>
      <c r="AK311" s="22">
        <v>1.41418</v>
      </c>
      <c r="AL311">
        <f t="shared" si="54"/>
        <v>16.976900000000001</v>
      </c>
      <c r="AM311">
        <f t="shared" si="55"/>
        <v>24.034367099000001</v>
      </c>
      <c r="AP311" s="9"/>
      <c r="AQ311" s="22">
        <v>0.33432000000000001</v>
      </c>
      <c r="AR311" s="22">
        <v>384.46199999999999</v>
      </c>
      <c r="AS311" s="22">
        <v>-1.7178300000000001E-2</v>
      </c>
      <c r="AT311" s="22">
        <v>301</v>
      </c>
      <c r="AU311" s="22">
        <v>0.33377099999999998</v>
      </c>
      <c r="AV311">
        <f t="shared" si="56"/>
        <v>17.1783</v>
      </c>
      <c r="AW311">
        <f t="shared" si="57"/>
        <v>5.7430492559999999</v>
      </c>
      <c r="AX311" s="9"/>
      <c r="AY311" s="22">
        <v>1.41571</v>
      </c>
      <c r="AZ311" s="22">
        <v>438.07</v>
      </c>
      <c r="BA311" s="22">
        <v>-1.70013E-2</v>
      </c>
      <c r="BB311" s="22">
        <v>301</v>
      </c>
      <c r="BC311" s="22">
        <v>1.41479</v>
      </c>
      <c r="BD311">
        <f t="shared" si="58"/>
        <v>17.001300000000001</v>
      </c>
      <c r="BE311">
        <f t="shared" si="59"/>
        <v>24.068910423000002</v>
      </c>
    </row>
    <row r="312" spans="6:57">
      <c r="F312" s="9"/>
      <c r="G312" s="22">
        <v>0.32928499999999999</v>
      </c>
      <c r="H312" s="22">
        <v>80.009600000000006</v>
      </c>
      <c r="I312" s="22">
        <v>-1.7227200000000002E-2</v>
      </c>
      <c r="J312" s="22">
        <v>302</v>
      </c>
      <c r="K312" s="22">
        <v>0.32864399999999999</v>
      </c>
      <c r="L312">
        <f t="shared" si="48"/>
        <v>17.2272</v>
      </c>
      <c r="M312">
        <f t="shared" si="49"/>
        <v>5.6726585519999997</v>
      </c>
      <c r="N312" s="9"/>
      <c r="O312" s="22">
        <v>1.42075</v>
      </c>
      <c r="P312" s="22">
        <v>166.50800000000001</v>
      </c>
      <c r="Q312" s="22">
        <v>-1.7031899999999999E-2</v>
      </c>
      <c r="R312" s="22">
        <v>302</v>
      </c>
      <c r="S312" s="22">
        <v>1.41998</v>
      </c>
      <c r="T312">
        <f t="shared" si="50"/>
        <v>17.0319</v>
      </c>
      <c r="U312">
        <f t="shared" si="51"/>
        <v>24.198071925000001</v>
      </c>
      <c r="X312" s="9"/>
      <c r="Y312" s="22">
        <v>0.32928499999999999</v>
      </c>
      <c r="Z312" s="22">
        <v>236.24700000000001</v>
      </c>
      <c r="AA312" s="22">
        <v>-1.7202800000000001E-2</v>
      </c>
      <c r="AB312" s="22">
        <v>302</v>
      </c>
      <c r="AC312" s="22">
        <v>0.32858300000000001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336.59899999999999</v>
      </c>
      <c r="AI312" s="22">
        <v>-1.6955600000000001E-2</v>
      </c>
      <c r="AJ312" s="22">
        <v>302</v>
      </c>
      <c r="AK312" s="22">
        <v>1.41937</v>
      </c>
      <c r="AL312">
        <f t="shared" si="54"/>
        <v>16.9556</v>
      </c>
      <c r="AM312">
        <f t="shared" si="55"/>
        <v>24.089668700000001</v>
      </c>
      <c r="AP312" s="9"/>
      <c r="AQ312" s="22">
        <v>0.32928499999999999</v>
      </c>
      <c r="AR312" s="22">
        <v>384.56299999999999</v>
      </c>
      <c r="AS312" s="22">
        <v>-1.7184399999999999E-2</v>
      </c>
      <c r="AT312" s="22">
        <v>302</v>
      </c>
      <c r="AU312" s="22">
        <v>0.32861299999999999</v>
      </c>
      <c r="AV312">
        <f t="shared" si="56"/>
        <v>17.1844</v>
      </c>
      <c r="AW312">
        <f t="shared" si="57"/>
        <v>5.6585651539999997</v>
      </c>
      <c r="AX312" s="9"/>
      <c r="AY312" s="22">
        <v>1.42075</v>
      </c>
      <c r="AZ312" s="22">
        <v>438.17</v>
      </c>
      <c r="BA312" s="22">
        <v>-1.6992199999999999E-2</v>
      </c>
      <c r="BB312" s="22">
        <v>302</v>
      </c>
      <c r="BC312" s="22">
        <v>1.4202900000000001</v>
      </c>
      <c r="BD312">
        <f t="shared" si="58"/>
        <v>16.9922</v>
      </c>
      <c r="BE312">
        <f t="shared" si="59"/>
        <v>24.141668150000001</v>
      </c>
    </row>
    <row r="313" spans="6:57">
      <c r="F313" s="9"/>
      <c r="G313" s="22">
        <v>0.32424900000000001</v>
      </c>
      <c r="H313" s="22">
        <v>80.110299999999995</v>
      </c>
      <c r="I313" s="22">
        <v>-1.7224099999999999E-2</v>
      </c>
      <c r="J313" s="22">
        <v>303</v>
      </c>
      <c r="K313" s="22">
        <v>0.323517</v>
      </c>
      <c r="L313">
        <f t="shared" si="48"/>
        <v>17.2241</v>
      </c>
      <c r="M313">
        <f t="shared" si="49"/>
        <v>5.5848972009000004</v>
      </c>
      <c r="N313" s="9"/>
      <c r="O313" s="22">
        <v>1.42578</v>
      </c>
      <c r="P313" s="22">
        <v>166.60900000000001</v>
      </c>
      <c r="Q313" s="22">
        <v>-1.7019699999999999E-2</v>
      </c>
      <c r="R313" s="22">
        <v>303</v>
      </c>
      <c r="S313" s="22">
        <v>1.42517</v>
      </c>
      <c r="T313">
        <f t="shared" si="50"/>
        <v>17.0197</v>
      </c>
      <c r="U313">
        <f t="shared" si="51"/>
        <v>24.266347866</v>
      </c>
      <c r="X313" s="9"/>
      <c r="Y313" s="22">
        <v>0.32424900000000001</v>
      </c>
      <c r="Z313" s="22">
        <v>236.34800000000001</v>
      </c>
      <c r="AA313" s="22">
        <v>-1.7202800000000001E-2</v>
      </c>
      <c r="AB313" s="22">
        <v>303</v>
      </c>
      <c r="AC313" s="22">
        <v>0.32354699999999997</v>
      </c>
      <c r="AD313">
        <f t="shared" si="52"/>
        <v>17.2028</v>
      </c>
      <c r="AE313">
        <f t="shared" si="53"/>
        <v>5.5779906971999997</v>
      </c>
      <c r="AF313" s="9"/>
      <c r="AG313" s="22">
        <v>1.42578</v>
      </c>
      <c r="AH313" s="22">
        <v>336.7</v>
      </c>
      <c r="AI313" s="22">
        <v>-1.6958600000000001E-2</v>
      </c>
      <c r="AJ313" s="22">
        <v>303</v>
      </c>
      <c r="AK313" s="22">
        <v>1.42456</v>
      </c>
      <c r="AL313">
        <f t="shared" si="54"/>
        <v>16.958600000000001</v>
      </c>
      <c r="AM313">
        <f t="shared" si="55"/>
        <v>24.179232708000001</v>
      </c>
      <c r="AP313" s="9"/>
      <c r="AQ313" s="22">
        <v>0.32424900000000001</v>
      </c>
      <c r="AR313" s="22">
        <v>384.66300000000001</v>
      </c>
      <c r="AS313" s="22">
        <v>-1.7175300000000001E-2</v>
      </c>
      <c r="AT313" s="22">
        <v>303</v>
      </c>
      <c r="AU313" s="22">
        <v>0.323486</v>
      </c>
      <c r="AV313">
        <f t="shared" si="56"/>
        <v>17.1753</v>
      </c>
      <c r="AW313">
        <f t="shared" si="57"/>
        <v>5.5690738497000005</v>
      </c>
      <c r="AX313" s="9"/>
      <c r="AY313" s="22">
        <v>1.42578</v>
      </c>
      <c r="AZ313" s="22">
        <v>438.27100000000002</v>
      </c>
      <c r="BA313" s="22">
        <v>-1.6986100000000001E-2</v>
      </c>
      <c r="BB313" s="22">
        <v>303</v>
      </c>
      <c r="BC313" s="22">
        <v>1.4248700000000001</v>
      </c>
      <c r="BD313">
        <f t="shared" si="58"/>
        <v>16.9861</v>
      </c>
      <c r="BE313">
        <f t="shared" si="59"/>
        <v>24.218441658</v>
      </c>
    </row>
    <row r="314" spans="6:57">
      <c r="F314" s="9"/>
      <c r="G314" s="22">
        <v>0.319214</v>
      </c>
      <c r="H314" s="22">
        <v>80.210999999999999</v>
      </c>
      <c r="I314" s="22">
        <v>-1.72363E-2</v>
      </c>
      <c r="J314" s="22">
        <v>304</v>
      </c>
      <c r="K314" s="22">
        <v>0.31869500000000001</v>
      </c>
      <c r="L314">
        <f t="shared" si="48"/>
        <v>17.2363</v>
      </c>
      <c r="M314">
        <f t="shared" si="49"/>
        <v>5.5020682682000004</v>
      </c>
      <c r="N314" s="9"/>
      <c r="O314" s="22">
        <v>1.43082</v>
      </c>
      <c r="P314" s="22">
        <v>166.709</v>
      </c>
      <c r="Q314" s="22">
        <v>-1.7022700000000002E-2</v>
      </c>
      <c r="R314" s="22">
        <v>304</v>
      </c>
      <c r="S314" s="22">
        <v>1.4297500000000001</v>
      </c>
      <c r="T314">
        <f t="shared" si="50"/>
        <v>17.0227</v>
      </c>
      <c r="U314">
        <f t="shared" si="51"/>
        <v>24.356419614</v>
      </c>
      <c r="X314" s="9"/>
      <c r="Y314" s="22">
        <v>0.319214</v>
      </c>
      <c r="Z314" s="22">
        <v>236.44900000000001</v>
      </c>
      <c r="AA314" s="22">
        <v>-1.7202800000000001E-2</v>
      </c>
      <c r="AB314" s="22">
        <v>304</v>
      </c>
      <c r="AC314" s="22">
        <v>0.31845099999999998</v>
      </c>
      <c r="AD314">
        <f t="shared" si="52"/>
        <v>17.2028</v>
      </c>
      <c r="AE314">
        <f t="shared" si="53"/>
        <v>5.4913745992000003</v>
      </c>
      <c r="AF314" s="9"/>
      <c r="AG314" s="22">
        <v>1.43082</v>
      </c>
      <c r="AH314" s="22">
        <v>336.8</v>
      </c>
      <c r="AI314" s="22">
        <v>-1.6964699999999999E-2</v>
      </c>
      <c r="AJ314" s="22">
        <v>304</v>
      </c>
      <c r="AK314" s="22">
        <v>1.43005</v>
      </c>
      <c r="AL314">
        <f t="shared" si="54"/>
        <v>16.964700000000001</v>
      </c>
      <c r="AM314">
        <f t="shared" si="55"/>
        <v>24.273432054000001</v>
      </c>
      <c r="AP314" s="9"/>
      <c r="AQ314" s="22">
        <v>0.319214</v>
      </c>
      <c r="AR314" s="22">
        <v>384.76400000000001</v>
      </c>
      <c r="AS314" s="22">
        <v>-1.7187500000000001E-2</v>
      </c>
      <c r="AT314" s="22">
        <v>304</v>
      </c>
      <c r="AU314" s="22">
        <v>0.31839000000000001</v>
      </c>
      <c r="AV314">
        <f t="shared" si="56"/>
        <v>17.1875</v>
      </c>
      <c r="AW314">
        <f t="shared" si="57"/>
        <v>5.4864906250000001</v>
      </c>
      <c r="AX314" s="9"/>
      <c r="AY314" s="22">
        <v>1.43082</v>
      </c>
      <c r="AZ314" s="22">
        <v>438.37200000000001</v>
      </c>
      <c r="BA314" s="22">
        <v>-1.6983000000000002E-2</v>
      </c>
      <c r="BB314" s="22">
        <v>304</v>
      </c>
      <c r="BC314" s="22">
        <v>1.43005</v>
      </c>
      <c r="BD314">
        <f t="shared" si="58"/>
        <v>16.983000000000001</v>
      </c>
      <c r="BE314">
        <f t="shared" si="59"/>
        <v>24.299616060000002</v>
      </c>
    </row>
    <row r="315" spans="6:57">
      <c r="F315" s="9"/>
      <c r="G315" s="22">
        <v>0.31417800000000001</v>
      </c>
      <c r="H315" s="22">
        <v>80.311700000000002</v>
      </c>
      <c r="I315" s="22">
        <v>-1.7239399999999998E-2</v>
      </c>
      <c r="J315" s="22">
        <v>305</v>
      </c>
      <c r="K315" s="22">
        <v>0.31326300000000001</v>
      </c>
      <c r="L315">
        <f t="shared" si="48"/>
        <v>17.2394</v>
      </c>
      <c r="M315">
        <f t="shared" si="49"/>
        <v>5.4162402132</v>
      </c>
      <c r="N315" s="9"/>
      <c r="O315" s="22">
        <v>1.4358500000000001</v>
      </c>
      <c r="P315" s="22">
        <v>166.81</v>
      </c>
      <c r="Q315" s="22">
        <v>-1.70166E-2</v>
      </c>
      <c r="R315" s="22">
        <v>305</v>
      </c>
      <c r="S315" s="22">
        <v>1.4349400000000001</v>
      </c>
      <c r="T315">
        <f t="shared" si="50"/>
        <v>17.0166</v>
      </c>
      <c r="U315">
        <f t="shared" si="51"/>
        <v>24.433285110000003</v>
      </c>
      <c r="X315" s="9"/>
      <c r="Y315" s="22">
        <v>0.31417800000000001</v>
      </c>
      <c r="Z315" s="22">
        <v>236.54900000000001</v>
      </c>
      <c r="AA315" s="22">
        <v>-1.7199699999999998E-2</v>
      </c>
      <c r="AB315" s="22">
        <v>305</v>
      </c>
      <c r="AC315" s="22">
        <v>0.31347700000000001</v>
      </c>
      <c r="AD315">
        <f t="shared" si="52"/>
        <v>17.1997</v>
      </c>
      <c r="AE315">
        <f t="shared" si="53"/>
        <v>5.4037673466000005</v>
      </c>
      <c r="AF315" s="9"/>
      <c r="AG315" s="22">
        <v>1.4358500000000001</v>
      </c>
      <c r="AH315" s="22">
        <v>336.90100000000001</v>
      </c>
      <c r="AI315" s="22">
        <v>-1.6952499999999999E-2</v>
      </c>
      <c r="AJ315" s="22">
        <v>305</v>
      </c>
      <c r="AK315" s="22">
        <v>1.4349400000000001</v>
      </c>
      <c r="AL315">
        <f t="shared" si="54"/>
        <v>16.952500000000001</v>
      </c>
      <c r="AM315">
        <f t="shared" si="55"/>
        <v>24.341247125000002</v>
      </c>
      <c r="AP315" s="9"/>
      <c r="AQ315" s="22">
        <v>0.31417800000000001</v>
      </c>
      <c r="AR315" s="22">
        <v>384.86500000000001</v>
      </c>
      <c r="AS315" s="22">
        <v>-1.7172199999999999E-2</v>
      </c>
      <c r="AT315" s="22">
        <v>305</v>
      </c>
      <c r="AU315" s="22">
        <v>0.31347700000000001</v>
      </c>
      <c r="AV315">
        <f t="shared" si="56"/>
        <v>17.1722</v>
      </c>
      <c r="AW315">
        <f t="shared" si="57"/>
        <v>5.3951274516000005</v>
      </c>
      <c r="AX315" s="9"/>
      <c r="AY315" s="22">
        <v>1.4358500000000001</v>
      </c>
      <c r="AZ315" s="22">
        <v>438.47199999999998</v>
      </c>
      <c r="BA315" s="22">
        <v>-1.69769E-2</v>
      </c>
      <c r="BB315" s="22">
        <v>305</v>
      </c>
      <c r="BC315" s="22">
        <v>1.4349400000000001</v>
      </c>
      <c r="BD315">
        <f t="shared" si="58"/>
        <v>16.976900000000001</v>
      </c>
      <c r="BE315">
        <f t="shared" si="59"/>
        <v>24.376281865000003</v>
      </c>
    </row>
    <row r="316" spans="6:57">
      <c r="F316" s="9"/>
      <c r="G316" s="22">
        <v>0.309143</v>
      </c>
      <c r="H316" s="22">
        <v>80.412400000000005</v>
      </c>
      <c r="I316" s="22">
        <v>-1.7242400000000001E-2</v>
      </c>
      <c r="J316" s="22">
        <v>306</v>
      </c>
      <c r="K316" s="22">
        <v>0.30844100000000002</v>
      </c>
      <c r="L316">
        <f t="shared" si="48"/>
        <v>17.2424</v>
      </c>
      <c r="M316">
        <f t="shared" si="49"/>
        <v>5.3303672632000003</v>
      </c>
      <c r="N316" s="9"/>
      <c r="O316" s="22">
        <v>1.44089</v>
      </c>
      <c r="P316" s="22">
        <v>166.911</v>
      </c>
      <c r="Q316" s="22">
        <v>-1.7019699999999999E-2</v>
      </c>
      <c r="R316" s="22">
        <v>306</v>
      </c>
      <c r="S316" s="22">
        <v>1.4398200000000001</v>
      </c>
      <c r="T316">
        <f t="shared" si="50"/>
        <v>17.0197</v>
      </c>
      <c r="U316">
        <f t="shared" si="51"/>
        <v>24.523515533000001</v>
      </c>
      <c r="X316" s="9"/>
      <c r="Y316" s="22">
        <v>0.309143</v>
      </c>
      <c r="Z316" s="22">
        <v>236.65</v>
      </c>
      <c r="AA316" s="22">
        <v>-1.7202800000000001E-2</v>
      </c>
      <c r="AB316" s="22">
        <v>306</v>
      </c>
      <c r="AC316" s="22">
        <v>0.30841099999999999</v>
      </c>
      <c r="AD316">
        <f t="shared" si="52"/>
        <v>17.2028</v>
      </c>
      <c r="AE316">
        <f t="shared" si="53"/>
        <v>5.3181252003999999</v>
      </c>
      <c r="AF316" s="9"/>
      <c r="AG316" s="22">
        <v>1.44089</v>
      </c>
      <c r="AH316" s="22">
        <v>337.00200000000001</v>
      </c>
      <c r="AI316" s="22">
        <v>-1.6949499999999999E-2</v>
      </c>
      <c r="AJ316" s="22">
        <v>306</v>
      </c>
      <c r="AK316" s="22">
        <v>1.4401200000000001</v>
      </c>
      <c r="AL316">
        <f t="shared" si="54"/>
        <v>16.9495</v>
      </c>
      <c r="AM316">
        <f t="shared" si="55"/>
        <v>24.422365055</v>
      </c>
      <c r="AP316" s="9"/>
      <c r="AQ316" s="22">
        <v>0.309143</v>
      </c>
      <c r="AR316" s="22">
        <v>384.96499999999997</v>
      </c>
      <c r="AS316" s="22">
        <v>-1.7178300000000001E-2</v>
      </c>
      <c r="AT316" s="22">
        <v>306</v>
      </c>
      <c r="AU316" s="22">
        <v>0.30871599999999999</v>
      </c>
      <c r="AV316">
        <f t="shared" si="56"/>
        <v>17.1783</v>
      </c>
      <c r="AW316">
        <f t="shared" si="57"/>
        <v>5.3105511968999997</v>
      </c>
      <c r="AX316" s="9"/>
      <c r="AY316" s="22">
        <v>1.44089</v>
      </c>
      <c r="AZ316" s="22">
        <v>438.57299999999998</v>
      </c>
      <c r="BA316" s="22">
        <v>-1.69769E-2</v>
      </c>
      <c r="BB316" s="22">
        <v>306</v>
      </c>
      <c r="BC316" s="22">
        <v>1.4407300000000001</v>
      </c>
      <c r="BD316">
        <f t="shared" si="58"/>
        <v>16.976900000000001</v>
      </c>
      <c r="BE316">
        <f t="shared" si="59"/>
        <v>24.461845441000001</v>
      </c>
    </row>
    <row r="317" spans="6:57">
      <c r="F317" s="9"/>
      <c r="G317" s="22">
        <v>0.30410799999999999</v>
      </c>
      <c r="H317" s="22">
        <v>80.513199999999998</v>
      </c>
      <c r="I317" s="22">
        <v>-1.7254599999999998E-2</v>
      </c>
      <c r="J317" s="22">
        <v>307</v>
      </c>
      <c r="K317" s="22">
        <v>0.30331399999999997</v>
      </c>
      <c r="L317">
        <f t="shared" si="48"/>
        <v>17.2546</v>
      </c>
      <c r="M317">
        <f t="shared" si="49"/>
        <v>5.2472618967999995</v>
      </c>
      <c r="N317" s="9"/>
      <c r="O317" s="22">
        <v>1.4459200000000001</v>
      </c>
      <c r="P317" s="22">
        <v>167.012</v>
      </c>
      <c r="Q317" s="22">
        <v>-1.7010500000000001E-2</v>
      </c>
      <c r="R317" s="22">
        <v>307</v>
      </c>
      <c r="S317" s="22">
        <v>1.4456199999999999</v>
      </c>
      <c r="T317">
        <f t="shared" si="50"/>
        <v>17.0105</v>
      </c>
      <c r="U317">
        <f t="shared" si="51"/>
        <v>24.595822160000001</v>
      </c>
      <c r="X317" s="9"/>
      <c r="Y317" s="22">
        <v>0.30410799999999999</v>
      </c>
      <c r="Z317" s="22">
        <v>236.751</v>
      </c>
      <c r="AA317" s="22">
        <v>-1.7199699999999998E-2</v>
      </c>
      <c r="AB317" s="22">
        <v>307</v>
      </c>
      <c r="AC317" s="22">
        <v>0.30352800000000002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337.10199999999998</v>
      </c>
      <c r="AI317" s="22">
        <v>-1.6949499999999999E-2</v>
      </c>
      <c r="AJ317" s="22">
        <v>307</v>
      </c>
      <c r="AK317" s="22">
        <v>1.4453100000000001</v>
      </c>
      <c r="AL317">
        <f t="shared" si="54"/>
        <v>16.9495</v>
      </c>
      <c r="AM317">
        <f t="shared" si="55"/>
        <v>24.507621040000004</v>
      </c>
      <c r="AP317" s="9"/>
      <c r="AQ317" s="22">
        <v>0.30410799999999999</v>
      </c>
      <c r="AR317" s="22">
        <v>385.06599999999997</v>
      </c>
      <c r="AS317" s="22">
        <v>-1.7178300000000001E-2</v>
      </c>
      <c r="AT317" s="22">
        <v>307</v>
      </c>
      <c r="AU317" s="22">
        <v>0.30346699999999999</v>
      </c>
      <c r="AV317">
        <f t="shared" si="56"/>
        <v>17.1783</v>
      </c>
      <c r="AW317">
        <f t="shared" si="57"/>
        <v>5.2240584563999999</v>
      </c>
      <c r="AX317" s="9"/>
      <c r="AY317" s="22">
        <v>1.4459200000000001</v>
      </c>
      <c r="AZ317" s="22">
        <v>438.67399999999998</v>
      </c>
      <c r="BA317" s="22">
        <v>-1.69739E-2</v>
      </c>
      <c r="BB317" s="22">
        <v>307</v>
      </c>
      <c r="BC317" s="22">
        <v>1.4453100000000001</v>
      </c>
      <c r="BD317">
        <f t="shared" si="58"/>
        <v>16.9739</v>
      </c>
      <c r="BE317">
        <f t="shared" si="59"/>
        <v>24.542901488000002</v>
      </c>
    </row>
    <row r="318" spans="6:57">
      <c r="F318" s="9"/>
      <c r="G318" s="22">
        <v>0.299072</v>
      </c>
      <c r="H318" s="22">
        <v>80.613900000000001</v>
      </c>
      <c r="I318" s="22">
        <v>-1.7251599999999999E-2</v>
      </c>
      <c r="J318" s="22">
        <v>308</v>
      </c>
      <c r="K318" s="22">
        <v>0.29833999999999999</v>
      </c>
      <c r="L318">
        <f t="shared" si="48"/>
        <v>17.2516</v>
      </c>
      <c r="M318">
        <f t="shared" si="49"/>
        <v>5.1594705151999998</v>
      </c>
      <c r="N318" s="9"/>
      <c r="O318" s="22">
        <v>1.45096</v>
      </c>
      <c r="P318" s="22">
        <v>167.11199999999999</v>
      </c>
      <c r="Q318" s="22">
        <v>-1.7004399999999999E-2</v>
      </c>
      <c r="R318" s="22">
        <v>308</v>
      </c>
      <c r="S318" s="22">
        <v>1.4498899999999999</v>
      </c>
      <c r="T318">
        <f t="shared" si="50"/>
        <v>17.0044</v>
      </c>
      <c r="U318">
        <f t="shared" si="51"/>
        <v>24.672704224</v>
      </c>
      <c r="X318" s="9"/>
      <c r="Y318" s="22">
        <v>0.299072</v>
      </c>
      <c r="Z318" s="22">
        <v>236.851</v>
      </c>
      <c r="AA318" s="22">
        <v>-1.7202800000000001E-2</v>
      </c>
      <c r="AB318" s="22">
        <v>308</v>
      </c>
      <c r="AC318" s="22">
        <v>0.29837000000000002</v>
      </c>
      <c r="AD318">
        <f t="shared" si="52"/>
        <v>17.2028</v>
      </c>
      <c r="AE318">
        <f t="shared" si="53"/>
        <v>5.1448758016000005</v>
      </c>
      <c r="AF318" s="9"/>
      <c r="AG318" s="22">
        <v>1.45096</v>
      </c>
      <c r="AH318" s="22">
        <v>337.20299999999997</v>
      </c>
      <c r="AI318" s="22">
        <v>-1.69464E-2</v>
      </c>
      <c r="AJ318" s="22">
        <v>308</v>
      </c>
      <c r="AK318" s="22">
        <v>1.4504999999999999</v>
      </c>
      <c r="AL318">
        <f t="shared" si="54"/>
        <v>16.946400000000001</v>
      </c>
      <c r="AM318">
        <f t="shared" si="55"/>
        <v>24.588548544000002</v>
      </c>
      <c r="AP318" s="9"/>
      <c r="AQ318" s="22">
        <v>0.299072</v>
      </c>
      <c r="AR318" s="22">
        <v>385.16699999999997</v>
      </c>
      <c r="AS318" s="22">
        <v>-1.7187500000000001E-2</v>
      </c>
      <c r="AT318" s="22">
        <v>308</v>
      </c>
      <c r="AU318" s="22">
        <v>0.29852299999999998</v>
      </c>
      <c r="AV318">
        <f t="shared" si="56"/>
        <v>17.1875</v>
      </c>
      <c r="AW318">
        <f t="shared" si="57"/>
        <v>5.1402999999999999</v>
      </c>
      <c r="AX318" s="9"/>
      <c r="AY318" s="22">
        <v>1.45096</v>
      </c>
      <c r="AZ318" s="22">
        <v>438.77499999999998</v>
      </c>
      <c r="BA318" s="22">
        <v>-1.6967800000000002E-2</v>
      </c>
      <c r="BB318" s="22">
        <v>308</v>
      </c>
      <c r="BC318" s="22">
        <v>1.4501999999999999</v>
      </c>
      <c r="BD318">
        <f t="shared" si="58"/>
        <v>16.9678</v>
      </c>
      <c r="BE318">
        <f t="shared" si="59"/>
        <v>24.619599088000001</v>
      </c>
    </row>
    <row r="319" spans="6:57">
      <c r="F319" s="9"/>
      <c r="G319" s="22">
        <v>0.29403699999999999</v>
      </c>
      <c r="H319" s="22">
        <v>80.714600000000004</v>
      </c>
      <c r="I319" s="22">
        <v>-1.72363E-2</v>
      </c>
      <c r="J319" s="22">
        <v>309</v>
      </c>
      <c r="K319" s="22">
        <v>0.293182</v>
      </c>
      <c r="L319">
        <f t="shared" si="48"/>
        <v>17.2363</v>
      </c>
      <c r="M319">
        <f t="shared" si="49"/>
        <v>5.0681099430999996</v>
      </c>
      <c r="N319" s="9"/>
      <c r="O319" s="22">
        <v>1.4559899999999999</v>
      </c>
      <c r="P319" s="22">
        <v>167.21299999999999</v>
      </c>
      <c r="Q319" s="22">
        <v>-1.7004399999999999E-2</v>
      </c>
      <c r="R319" s="22">
        <v>309</v>
      </c>
      <c r="S319" s="22">
        <v>1.4553799999999999</v>
      </c>
      <c r="T319">
        <f t="shared" si="50"/>
        <v>17.0044</v>
      </c>
      <c r="U319">
        <f t="shared" si="51"/>
        <v>24.758236355999998</v>
      </c>
      <c r="X319" s="9"/>
      <c r="Y319" s="22">
        <v>0.29403699999999999</v>
      </c>
      <c r="Z319" s="22">
        <v>236.952</v>
      </c>
      <c r="AA319" s="22">
        <v>-1.7196699999999999E-2</v>
      </c>
      <c r="AB319" s="22">
        <v>309</v>
      </c>
      <c r="AC319" s="22">
        <v>0.29342699999999999</v>
      </c>
      <c r="AD319">
        <f t="shared" si="52"/>
        <v>17.1967</v>
      </c>
      <c r="AE319">
        <f t="shared" si="53"/>
        <v>5.0564660778999997</v>
      </c>
      <c r="AF319" s="9"/>
      <c r="AG319" s="22">
        <v>1.4559899999999999</v>
      </c>
      <c r="AH319" s="22">
        <v>337.30399999999997</v>
      </c>
      <c r="AI319" s="22">
        <v>-1.69342E-2</v>
      </c>
      <c r="AJ319" s="22">
        <v>309</v>
      </c>
      <c r="AK319" s="22">
        <v>1.4553799999999999</v>
      </c>
      <c r="AL319">
        <f t="shared" si="54"/>
        <v>16.934200000000001</v>
      </c>
      <c r="AM319">
        <f t="shared" si="55"/>
        <v>24.656025858</v>
      </c>
      <c r="AP319" s="9"/>
      <c r="AQ319" s="22">
        <v>0.29403699999999999</v>
      </c>
      <c r="AR319" s="22">
        <v>385.267</v>
      </c>
      <c r="AS319" s="22">
        <v>-1.7187500000000001E-2</v>
      </c>
      <c r="AT319" s="22">
        <v>309</v>
      </c>
      <c r="AU319" s="22">
        <v>0.29333500000000001</v>
      </c>
      <c r="AV319">
        <f t="shared" si="56"/>
        <v>17.1875</v>
      </c>
      <c r="AW319">
        <f t="shared" si="57"/>
        <v>5.0537609374999999</v>
      </c>
      <c r="AX319" s="9"/>
      <c r="AY319" s="22">
        <v>1.4559899999999999</v>
      </c>
      <c r="AZ319" s="22">
        <v>438.875</v>
      </c>
      <c r="BA319" s="22">
        <v>-1.69617E-2</v>
      </c>
      <c r="BB319" s="22">
        <v>309</v>
      </c>
      <c r="BC319" s="22">
        <v>1.4553799999999999</v>
      </c>
      <c r="BD319">
        <f t="shared" si="58"/>
        <v>16.9617</v>
      </c>
      <c r="BE319">
        <f t="shared" si="59"/>
        <v>24.696065582999999</v>
      </c>
    </row>
    <row r="320" spans="6:57">
      <c r="F320" s="9"/>
      <c r="G320" s="22">
        <v>0.28900100000000001</v>
      </c>
      <c r="H320" s="22">
        <v>80.815299999999993</v>
      </c>
      <c r="I320" s="22">
        <v>-1.72363E-2</v>
      </c>
      <c r="J320" s="22">
        <v>310</v>
      </c>
      <c r="K320" s="22">
        <v>0.28808600000000001</v>
      </c>
      <c r="L320">
        <f t="shared" si="48"/>
        <v>17.2363</v>
      </c>
      <c r="M320">
        <f t="shared" si="49"/>
        <v>4.9813079363000003</v>
      </c>
      <c r="N320" s="9"/>
      <c r="O320" s="22">
        <v>1.4610300000000001</v>
      </c>
      <c r="P320" s="22">
        <v>167.31399999999999</v>
      </c>
      <c r="Q320" s="22">
        <v>-1.7013500000000001E-2</v>
      </c>
      <c r="R320" s="22">
        <v>310</v>
      </c>
      <c r="S320" s="22">
        <v>1.4599599999999999</v>
      </c>
      <c r="T320">
        <f t="shared" si="50"/>
        <v>17.013500000000001</v>
      </c>
      <c r="U320">
        <f t="shared" si="51"/>
        <v>24.857233905000001</v>
      </c>
      <c r="X320" s="9"/>
      <c r="Y320" s="22">
        <v>0.28900100000000001</v>
      </c>
      <c r="Z320" s="22">
        <v>237.053</v>
      </c>
      <c r="AA320" s="22">
        <v>-1.7202800000000001E-2</v>
      </c>
      <c r="AB320" s="22">
        <v>310</v>
      </c>
      <c r="AC320" s="22">
        <v>0.2883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337.404</v>
      </c>
      <c r="AI320" s="22">
        <v>-1.6937299999999999E-2</v>
      </c>
      <c r="AJ320" s="22">
        <v>310</v>
      </c>
      <c r="AK320" s="22">
        <v>1.46027</v>
      </c>
      <c r="AL320">
        <f t="shared" si="54"/>
        <v>16.9373</v>
      </c>
      <c r="AM320">
        <f t="shared" si="55"/>
        <v>24.745903419000001</v>
      </c>
      <c r="AP320" s="9"/>
      <c r="AQ320" s="22">
        <v>0.28900100000000001</v>
      </c>
      <c r="AR320" s="22">
        <v>385.36799999999999</v>
      </c>
      <c r="AS320" s="22">
        <v>-1.7175300000000001E-2</v>
      </c>
      <c r="AT320" s="22">
        <v>310</v>
      </c>
      <c r="AU320" s="22">
        <v>0.28842200000000001</v>
      </c>
      <c r="AV320">
        <f t="shared" si="56"/>
        <v>17.1753</v>
      </c>
      <c r="AW320">
        <f t="shared" si="57"/>
        <v>4.9636788753000003</v>
      </c>
      <c r="AX320" s="9"/>
      <c r="AY320" s="22">
        <v>1.4610300000000001</v>
      </c>
      <c r="AZ320" s="22">
        <v>438.976</v>
      </c>
      <c r="BA320" s="22">
        <v>-1.69617E-2</v>
      </c>
      <c r="BB320" s="22">
        <v>310</v>
      </c>
      <c r="BC320" s="22">
        <v>1.46027</v>
      </c>
      <c r="BD320">
        <f t="shared" si="58"/>
        <v>16.9617</v>
      </c>
      <c r="BE320">
        <f t="shared" si="59"/>
        <v>24.781552551000001</v>
      </c>
    </row>
    <row r="321" spans="6:57">
      <c r="F321" s="9"/>
      <c r="G321" s="22">
        <v>0.283966</v>
      </c>
      <c r="H321" s="22">
        <v>80.915999999999997</v>
      </c>
      <c r="I321" s="22">
        <v>-1.72455E-2</v>
      </c>
      <c r="J321" s="22">
        <v>311</v>
      </c>
      <c r="K321" s="22">
        <v>0.28332499999999999</v>
      </c>
      <c r="L321">
        <f t="shared" si="48"/>
        <v>17.2455</v>
      </c>
      <c r="M321">
        <f t="shared" si="49"/>
        <v>4.8971356530000003</v>
      </c>
      <c r="N321" s="9"/>
      <c r="O321" s="22">
        <v>1.4660599999999999</v>
      </c>
      <c r="P321" s="22">
        <v>167.41399999999999</v>
      </c>
      <c r="Q321" s="22">
        <v>-1.6995199999999999E-2</v>
      </c>
      <c r="R321" s="22">
        <v>311</v>
      </c>
      <c r="S321" s="22">
        <v>1.4648399999999999</v>
      </c>
      <c r="T321">
        <f t="shared" si="50"/>
        <v>16.995199999999997</v>
      </c>
      <c r="U321">
        <f t="shared" si="51"/>
        <v>24.915982911999993</v>
      </c>
      <c r="X321" s="9"/>
      <c r="Y321" s="22">
        <v>0.283966</v>
      </c>
      <c r="Z321" s="22">
        <v>237.15299999999999</v>
      </c>
      <c r="AA321" s="22">
        <v>-1.7202800000000001E-2</v>
      </c>
      <c r="AB321" s="22">
        <v>311</v>
      </c>
      <c r="AC321" s="22">
        <v>0.28329500000000002</v>
      </c>
      <c r="AD321">
        <f t="shared" si="52"/>
        <v>17.2028</v>
      </c>
      <c r="AE321">
        <f t="shared" si="53"/>
        <v>4.8850103047999998</v>
      </c>
      <c r="AF321" s="9"/>
      <c r="AG321" s="22">
        <v>1.4660599999999999</v>
      </c>
      <c r="AH321" s="22">
        <v>337.505</v>
      </c>
      <c r="AI321" s="22">
        <v>-1.6937299999999999E-2</v>
      </c>
      <c r="AJ321" s="22">
        <v>311</v>
      </c>
      <c r="AK321" s="22">
        <v>1.46576</v>
      </c>
      <c r="AL321">
        <f t="shared" si="54"/>
        <v>16.9373</v>
      </c>
      <c r="AM321">
        <f t="shared" si="55"/>
        <v>24.831098038</v>
      </c>
      <c r="AP321" s="9"/>
      <c r="AQ321" s="22">
        <v>0.283966</v>
      </c>
      <c r="AR321" s="22">
        <v>385.46899999999999</v>
      </c>
      <c r="AS321" s="22">
        <v>-1.71936E-2</v>
      </c>
      <c r="AT321" s="22">
        <v>311</v>
      </c>
      <c r="AU321" s="22">
        <v>0.28326400000000002</v>
      </c>
      <c r="AV321">
        <f t="shared" si="56"/>
        <v>17.1936</v>
      </c>
      <c r="AW321">
        <f t="shared" si="57"/>
        <v>4.8823978176000002</v>
      </c>
      <c r="AX321" s="9"/>
      <c r="AY321" s="22">
        <v>1.4660599999999999</v>
      </c>
      <c r="AZ321" s="22">
        <v>439.077</v>
      </c>
      <c r="BA321" s="22">
        <v>-1.6955600000000001E-2</v>
      </c>
      <c r="BB321" s="22">
        <v>311</v>
      </c>
      <c r="BC321" s="22">
        <v>1.4654499999999999</v>
      </c>
      <c r="BD321">
        <f t="shared" si="58"/>
        <v>16.9556</v>
      </c>
      <c r="BE321">
        <f t="shared" si="59"/>
        <v>24.857926935999998</v>
      </c>
    </row>
    <row r="322" spans="6:57">
      <c r="F322" s="9"/>
      <c r="G322" s="22">
        <v>0.27893099999999998</v>
      </c>
      <c r="H322" s="22">
        <v>81.0167</v>
      </c>
      <c r="I322" s="22">
        <v>-1.7242400000000001E-2</v>
      </c>
      <c r="J322" s="22">
        <v>312</v>
      </c>
      <c r="K322" s="22">
        <v>0.278198</v>
      </c>
      <c r="L322">
        <f t="shared" si="48"/>
        <v>17.2424</v>
      </c>
      <c r="M322">
        <f t="shared" si="49"/>
        <v>4.8094398743999998</v>
      </c>
      <c r="N322" s="9"/>
      <c r="O322" s="22">
        <v>1.4711000000000001</v>
      </c>
      <c r="P322" s="22">
        <v>167.51499999999999</v>
      </c>
      <c r="Q322" s="22">
        <v>-1.6995199999999999E-2</v>
      </c>
      <c r="R322" s="22">
        <v>312</v>
      </c>
      <c r="S322" s="22">
        <v>1.4700299999999999</v>
      </c>
      <c r="T322">
        <f t="shared" si="50"/>
        <v>16.995199999999997</v>
      </c>
      <c r="U322">
        <f t="shared" si="51"/>
        <v>25.001638719999995</v>
      </c>
      <c r="X322" s="9"/>
      <c r="Y322" s="22">
        <v>0.27893099999999998</v>
      </c>
      <c r="Z322" s="22">
        <v>237.25399999999999</v>
      </c>
      <c r="AA322" s="22">
        <v>-1.7202800000000001E-2</v>
      </c>
      <c r="AB322" s="22">
        <v>312</v>
      </c>
      <c r="AC322" s="22">
        <v>0.27825899999999998</v>
      </c>
      <c r="AD322">
        <f t="shared" si="52"/>
        <v>17.2028</v>
      </c>
      <c r="AE322">
        <f t="shared" si="53"/>
        <v>4.7983942067999994</v>
      </c>
      <c r="AF322" s="9"/>
      <c r="AG322" s="22">
        <v>1.4711000000000001</v>
      </c>
      <c r="AH322" s="22">
        <v>337.60599999999999</v>
      </c>
      <c r="AI322" s="22">
        <v>-1.6928100000000001E-2</v>
      </c>
      <c r="AJ322" s="22">
        <v>312</v>
      </c>
      <c r="AK322" s="22">
        <v>1.46973</v>
      </c>
      <c r="AL322">
        <f t="shared" si="54"/>
        <v>16.928100000000001</v>
      </c>
      <c r="AM322">
        <f t="shared" si="55"/>
        <v>24.902927910000002</v>
      </c>
      <c r="AP322" s="9"/>
      <c r="AQ322" s="22">
        <v>0.27893099999999998</v>
      </c>
      <c r="AR322" s="22">
        <v>385.57</v>
      </c>
      <c r="AS322" s="22">
        <v>-1.7184399999999999E-2</v>
      </c>
      <c r="AT322" s="22">
        <v>312</v>
      </c>
      <c r="AU322" s="22">
        <v>0.278229</v>
      </c>
      <c r="AV322">
        <f t="shared" si="56"/>
        <v>17.1844</v>
      </c>
      <c r="AW322">
        <f t="shared" si="57"/>
        <v>4.7932618763999999</v>
      </c>
      <c r="AX322" s="9"/>
      <c r="AY322" s="22">
        <v>1.4711000000000001</v>
      </c>
      <c r="AZ322" s="22">
        <v>439.17700000000002</v>
      </c>
      <c r="BA322" s="22">
        <v>-1.69617E-2</v>
      </c>
      <c r="BB322" s="22">
        <v>312</v>
      </c>
      <c r="BC322" s="22">
        <v>1.4706399999999999</v>
      </c>
      <c r="BD322">
        <f t="shared" si="58"/>
        <v>16.9617</v>
      </c>
      <c r="BE322">
        <f t="shared" si="59"/>
        <v>24.952356870000003</v>
      </c>
    </row>
    <row r="323" spans="6:57">
      <c r="F323" s="9"/>
      <c r="G323" s="22">
        <v>0.273895</v>
      </c>
      <c r="H323" s="22">
        <v>81.117400000000004</v>
      </c>
      <c r="I323" s="22">
        <v>-1.72455E-2</v>
      </c>
      <c r="J323" s="22">
        <v>313</v>
      </c>
      <c r="K323" s="22">
        <v>0.27340700000000001</v>
      </c>
      <c r="L323">
        <f t="shared" si="48"/>
        <v>17.2455</v>
      </c>
      <c r="M323">
        <f t="shared" si="49"/>
        <v>4.7234562225000003</v>
      </c>
      <c r="N323" s="9"/>
      <c r="O323" s="22">
        <v>1.47614</v>
      </c>
      <c r="P323" s="22">
        <v>167.61600000000001</v>
      </c>
      <c r="Q323" s="22">
        <v>-1.6979999999999999E-2</v>
      </c>
      <c r="R323" s="22">
        <v>313</v>
      </c>
      <c r="S323" s="22">
        <v>1.47522</v>
      </c>
      <c r="T323">
        <f t="shared" si="50"/>
        <v>16.979999999999997</v>
      </c>
      <c r="U323">
        <f t="shared" si="51"/>
        <v>25.064857199999995</v>
      </c>
      <c r="X323" s="9"/>
      <c r="Y323" s="22">
        <v>0.273895</v>
      </c>
      <c r="Z323" s="22">
        <v>237.35499999999999</v>
      </c>
      <c r="AA323" s="22">
        <v>-1.7199699999999998E-2</v>
      </c>
      <c r="AB323" s="22">
        <v>313</v>
      </c>
      <c r="AC323" s="22">
        <v>0.27340700000000001</v>
      </c>
      <c r="AD323">
        <f t="shared" si="52"/>
        <v>17.1997</v>
      </c>
      <c r="AE323">
        <f t="shared" si="53"/>
        <v>4.7109118314999998</v>
      </c>
      <c r="AF323" s="9"/>
      <c r="AG323" s="22">
        <v>1.47614</v>
      </c>
      <c r="AH323" s="22">
        <v>337.70699999999999</v>
      </c>
      <c r="AI323" s="22">
        <v>-1.6928100000000001E-2</v>
      </c>
      <c r="AJ323" s="22">
        <v>313</v>
      </c>
      <c r="AK323" s="22">
        <v>1.47461</v>
      </c>
      <c r="AL323">
        <f t="shared" si="54"/>
        <v>16.928100000000001</v>
      </c>
      <c r="AM323">
        <f t="shared" si="55"/>
        <v>24.988245534000001</v>
      </c>
      <c r="AP323" s="9"/>
      <c r="AQ323" s="22">
        <v>0.273895</v>
      </c>
      <c r="AR323" s="22">
        <v>385.67</v>
      </c>
      <c r="AS323" s="22">
        <v>-1.7184399999999999E-2</v>
      </c>
      <c r="AT323" s="22">
        <v>313</v>
      </c>
      <c r="AU323" s="22">
        <v>0.273621</v>
      </c>
      <c r="AV323">
        <f t="shared" si="56"/>
        <v>17.1844</v>
      </c>
      <c r="AW323">
        <f t="shared" si="57"/>
        <v>4.7067212380000001</v>
      </c>
      <c r="AX323" s="9"/>
      <c r="AY323" s="22">
        <v>1.47614</v>
      </c>
      <c r="AZ323" s="22">
        <v>439.27800000000002</v>
      </c>
      <c r="BA323" s="22">
        <v>-1.6940299999999998E-2</v>
      </c>
      <c r="BB323" s="22">
        <v>313</v>
      </c>
      <c r="BC323" s="22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>
      <c r="F324" s="9"/>
      <c r="G324" s="22">
        <v>0.26885999999999999</v>
      </c>
      <c r="H324" s="22">
        <v>81.218100000000007</v>
      </c>
      <c r="I324" s="22">
        <v>-1.7239399999999998E-2</v>
      </c>
      <c r="J324" s="22">
        <v>314</v>
      </c>
      <c r="K324" s="22">
        <v>0.26806600000000003</v>
      </c>
      <c r="L324">
        <f t="shared" si="48"/>
        <v>17.2394</v>
      </c>
      <c r="M324">
        <f t="shared" si="49"/>
        <v>4.6349850839999993</v>
      </c>
      <c r="N324" s="9"/>
      <c r="O324" s="22">
        <v>1.4811700000000001</v>
      </c>
      <c r="P324" s="22">
        <v>167.71700000000001</v>
      </c>
      <c r="Q324" s="22">
        <v>-1.69769E-2</v>
      </c>
      <c r="R324" s="22">
        <v>314</v>
      </c>
      <c r="S324" s="22">
        <v>1.48041</v>
      </c>
      <c r="T324">
        <f t="shared" si="50"/>
        <v>16.976900000000001</v>
      </c>
      <c r="U324">
        <f t="shared" si="51"/>
        <v>25.145674973000002</v>
      </c>
      <c r="X324" s="9"/>
      <c r="Y324" s="22">
        <v>0.26885999999999999</v>
      </c>
      <c r="Z324" s="22">
        <v>237.45599999999999</v>
      </c>
      <c r="AA324" s="22">
        <v>-1.7199699999999998E-2</v>
      </c>
      <c r="AB324" s="22">
        <v>314</v>
      </c>
      <c r="AC324" s="22">
        <v>0.26815800000000001</v>
      </c>
      <c r="AD324">
        <f t="shared" si="52"/>
        <v>17.1997</v>
      </c>
      <c r="AE324">
        <f t="shared" si="53"/>
        <v>4.6243113419999995</v>
      </c>
      <c r="AF324" s="9"/>
      <c r="AG324" s="22">
        <v>1.4811700000000001</v>
      </c>
      <c r="AH324" s="22">
        <v>337.80700000000002</v>
      </c>
      <c r="AI324" s="22">
        <v>-1.6918900000000001E-2</v>
      </c>
      <c r="AJ324" s="22">
        <v>314</v>
      </c>
      <c r="AK324" s="22">
        <v>1.48041</v>
      </c>
      <c r="AL324">
        <f t="shared" si="54"/>
        <v>16.918900000000001</v>
      </c>
      <c r="AM324">
        <f t="shared" si="55"/>
        <v>25.059767113000003</v>
      </c>
      <c r="AP324" s="9"/>
      <c r="AQ324" s="22">
        <v>0.26885999999999999</v>
      </c>
      <c r="AR324" s="22">
        <v>385.77100000000002</v>
      </c>
      <c r="AS324" s="22">
        <v>-1.7199699999999998E-2</v>
      </c>
      <c r="AT324" s="22">
        <v>314</v>
      </c>
      <c r="AU324" s="22">
        <v>0.26806600000000003</v>
      </c>
      <c r="AV324">
        <f t="shared" si="56"/>
        <v>17.1997</v>
      </c>
      <c r="AW324">
        <f t="shared" si="57"/>
        <v>4.6243113419999995</v>
      </c>
      <c r="AX324" s="9"/>
      <c r="AY324" s="22">
        <v>1.4811700000000001</v>
      </c>
      <c r="AZ324" s="22">
        <v>439.37900000000002</v>
      </c>
      <c r="BA324" s="22">
        <v>-1.6928100000000001E-2</v>
      </c>
      <c r="BB324" s="22">
        <v>314</v>
      </c>
      <c r="BC324" s="22">
        <v>1.4798</v>
      </c>
      <c r="BD324">
        <f t="shared" si="58"/>
        <v>16.928100000000001</v>
      </c>
      <c r="BE324">
        <f t="shared" si="59"/>
        <v>25.073393877000001</v>
      </c>
    </row>
    <row r="325" spans="6:57">
      <c r="F325" s="9"/>
      <c r="G325" s="22">
        <v>0.263824</v>
      </c>
      <c r="H325" s="22">
        <v>81.318799999999996</v>
      </c>
      <c r="I325" s="22">
        <v>-1.7251599999999999E-2</v>
      </c>
      <c r="J325" s="22">
        <v>315</v>
      </c>
      <c r="K325" s="22">
        <v>0.26309199999999999</v>
      </c>
      <c r="L325">
        <f t="shared" si="48"/>
        <v>17.2516</v>
      </c>
      <c r="M325">
        <f t="shared" si="49"/>
        <v>4.5513861184</v>
      </c>
      <c r="N325" s="9"/>
      <c r="O325" s="22">
        <v>1.48621</v>
      </c>
      <c r="P325" s="22">
        <v>167.81700000000001</v>
      </c>
      <c r="Q325" s="22">
        <v>-1.6983000000000002E-2</v>
      </c>
      <c r="R325" s="22">
        <v>315</v>
      </c>
      <c r="S325" s="22">
        <v>1.4859</v>
      </c>
      <c r="T325">
        <f t="shared" si="50"/>
        <v>16.983000000000001</v>
      </c>
      <c r="U325">
        <f t="shared" si="51"/>
        <v>25.240304430000002</v>
      </c>
      <c r="X325" s="9"/>
      <c r="Y325" s="22">
        <v>0.263824</v>
      </c>
      <c r="Z325" s="22">
        <v>237.55600000000001</v>
      </c>
      <c r="AA325" s="22">
        <v>-1.7208899999999999E-2</v>
      </c>
      <c r="AB325" s="22">
        <v>315</v>
      </c>
      <c r="AC325" s="22">
        <v>0.26309199999999999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337.90800000000002</v>
      </c>
      <c r="AI325" s="22">
        <v>-1.6912799999999999E-2</v>
      </c>
      <c r="AJ325" s="22">
        <v>315</v>
      </c>
      <c r="AK325" s="22">
        <v>1.48499</v>
      </c>
      <c r="AL325">
        <f t="shared" si="54"/>
        <v>16.912799999999997</v>
      </c>
      <c r="AM325">
        <f t="shared" si="55"/>
        <v>25.135972487999997</v>
      </c>
      <c r="AP325" s="9"/>
      <c r="AQ325" s="22">
        <v>0.263824</v>
      </c>
      <c r="AR325" s="22">
        <v>385.87200000000001</v>
      </c>
      <c r="AS325" s="22">
        <v>-1.7184399999999999E-2</v>
      </c>
      <c r="AT325" s="22">
        <v>315</v>
      </c>
      <c r="AU325" s="22">
        <v>0.263123</v>
      </c>
      <c r="AV325">
        <f t="shared" si="56"/>
        <v>17.1844</v>
      </c>
      <c r="AW325">
        <f t="shared" si="57"/>
        <v>4.5336571456000003</v>
      </c>
      <c r="AX325" s="9"/>
      <c r="AY325" s="22">
        <v>1.48621</v>
      </c>
      <c r="AZ325" s="22">
        <v>439.48</v>
      </c>
      <c r="BA325" s="22">
        <v>-1.6924999999999999E-2</v>
      </c>
      <c r="BB325" s="22">
        <v>315</v>
      </c>
      <c r="BC325" s="22">
        <v>1.48499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81.419499999999999</v>
      </c>
      <c r="I326" s="22">
        <v>-1.7254599999999998E-2</v>
      </c>
      <c r="J326" s="22">
        <v>316</v>
      </c>
      <c r="K326" s="22">
        <v>0.25802599999999998</v>
      </c>
      <c r="L326">
        <f t="shared" si="48"/>
        <v>17.2546</v>
      </c>
      <c r="M326">
        <f t="shared" si="49"/>
        <v>4.4653006793999994</v>
      </c>
      <c r="N326" s="9"/>
      <c r="O326" s="22">
        <v>1.4912399999999999</v>
      </c>
      <c r="P326" s="22">
        <v>167.91800000000001</v>
      </c>
      <c r="Q326" s="22">
        <v>-1.6983000000000002E-2</v>
      </c>
      <c r="R326" s="22">
        <v>316</v>
      </c>
      <c r="S326" s="22">
        <v>1.49017</v>
      </c>
      <c r="T326">
        <f t="shared" si="50"/>
        <v>16.983000000000001</v>
      </c>
      <c r="U326">
        <f t="shared" si="51"/>
        <v>25.32572892</v>
      </c>
      <c r="X326" s="9"/>
      <c r="Y326" s="22">
        <v>0.25878899999999999</v>
      </c>
      <c r="Z326" s="22">
        <v>237.65700000000001</v>
      </c>
      <c r="AA326" s="22">
        <v>-1.7211899999999999E-2</v>
      </c>
      <c r="AB326" s="22">
        <v>316</v>
      </c>
      <c r="AC326" s="22">
        <v>0.25808700000000001</v>
      </c>
      <c r="AD326">
        <f t="shared" si="52"/>
        <v>17.2119</v>
      </c>
      <c r="AE326">
        <f t="shared" si="53"/>
        <v>4.4542503891000003</v>
      </c>
      <c r="AF326" s="9"/>
      <c r="AG326" s="22">
        <v>1.4912399999999999</v>
      </c>
      <c r="AH326" s="22">
        <v>338.00900000000001</v>
      </c>
      <c r="AI326" s="22">
        <v>-1.6897599999999999E-2</v>
      </c>
      <c r="AJ326" s="22">
        <v>316</v>
      </c>
      <c r="AK326" s="22">
        <v>1.49048</v>
      </c>
      <c r="AL326">
        <f t="shared" si="54"/>
        <v>16.897599999999997</v>
      </c>
      <c r="AM326">
        <f t="shared" si="55"/>
        <v>25.198377023999996</v>
      </c>
      <c r="AP326" s="9"/>
      <c r="AQ326" s="22">
        <v>0.25878899999999999</v>
      </c>
      <c r="AR326" s="22">
        <v>385.97199999999998</v>
      </c>
      <c r="AS326" s="22">
        <v>-1.7202800000000001E-2</v>
      </c>
      <c r="AT326" s="22">
        <v>316</v>
      </c>
      <c r="AU326" s="22">
        <v>0.25805699999999998</v>
      </c>
      <c r="AV326">
        <f t="shared" si="56"/>
        <v>17.2028</v>
      </c>
      <c r="AW326">
        <f t="shared" si="57"/>
        <v>4.4518954091999996</v>
      </c>
      <c r="AX326" s="9"/>
      <c r="AY326" s="22">
        <v>1.4912399999999999</v>
      </c>
      <c r="AZ326" s="22">
        <v>439.58</v>
      </c>
      <c r="BA326" s="22">
        <v>-1.6918900000000001E-2</v>
      </c>
      <c r="BB326" s="22">
        <v>316</v>
      </c>
      <c r="BC326" s="22">
        <v>1.49017</v>
      </c>
      <c r="BD326">
        <f t="shared" si="58"/>
        <v>16.918900000000001</v>
      </c>
      <c r="BE326">
        <f t="shared" si="59"/>
        <v>25.230140435999999</v>
      </c>
    </row>
    <row r="327" spans="6:57">
      <c r="F327" s="9"/>
      <c r="G327" s="22">
        <v>0.25375399999999998</v>
      </c>
      <c r="H327" s="22">
        <v>81.520200000000003</v>
      </c>
      <c r="I327" s="22">
        <v>-1.7254599999999998E-2</v>
      </c>
      <c r="J327" s="22">
        <v>317</v>
      </c>
      <c r="K327" s="22">
        <v>0.25296000000000002</v>
      </c>
      <c r="L327">
        <f t="shared" si="48"/>
        <v>17.2546</v>
      </c>
      <c r="M327">
        <f t="shared" si="49"/>
        <v>4.3784237683999994</v>
      </c>
      <c r="N327" s="9"/>
      <c r="O327" s="22">
        <v>1.4962800000000001</v>
      </c>
      <c r="P327" s="22">
        <v>168.01900000000001</v>
      </c>
      <c r="Q327" s="22">
        <v>-1.69769E-2</v>
      </c>
      <c r="R327" s="22">
        <v>317</v>
      </c>
      <c r="S327" s="22">
        <v>1.4950600000000001</v>
      </c>
      <c r="T327">
        <f t="shared" si="50"/>
        <v>16.976900000000001</v>
      </c>
      <c r="U327">
        <f t="shared" si="51"/>
        <v>25.402195932000001</v>
      </c>
      <c r="X327" s="9"/>
      <c r="Y327" s="22">
        <v>0.25375399999999998</v>
      </c>
      <c r="Z327" s="22">
        <v>237.75800000000001</v>
      </c>
      <c r="AA327" s="22">
        <v>-1.7224099999999999E-2</v>
      </c>
      <c r="AB327" s="22">
        <v>317</v>
      </c>
      <c r="AC327" s="22">
        <v>0.253052</v>
      </c>
      <c r="AD327">
        <f t="shared" si="52"/>
        <v>17.2241</v>
      </c>
      <c r="AE327">
        <f t="shared" si="53"/>
        <v>4.3706842714</v>
      </c>
      <c r="AF327" s="9"/>
      <c r="AG327" s="22">
        <v>1.4962800000000001</v>
      </c>
      <c r="AH327" s="22">
        <v>338.10899999999998</v>
      </c>
      <c r="AI327" s="22">
        <v>-1.68915E-2</v>
      </c>
      <c r="AJ327" s="22">
        <v>317</v>
      </c>
      <c r="AK327" s="22">
        <v>1.49536</v>
      </c>
      <c r="AL327">
        <f t="shared" si="54"/>
        <v>16.891500000000001</v>
      </c>
      <c r="AM327">
        <f t="shared" si="55"/>
        <v>25.274413620000001</v>
      </c>
      <c r="AP327" s="9"/>
      <c r="AQ327" s="22">
        <v>0.25375399999999998</v>
      </c>
      <c r="AR327" s="22">
        <v>386.07299999999998</v>
      </c>
      <c r="AS327" s="22">
        <v>-1.7187500000000001E-2</v>
      </c>
      <c r="AT327" s="22">
        <v>317</v>
      </c>
      <c r="AU327" s="22">
        <v>0.25308199999999997</v>
      </c>
      <c r="AV327">
        <f t="shared" si="56"/>
        <v>17.1875</v>
      </c>
      <c r="AW327">
        <f t="shared" si="57"/>
        <v>4.3613968749999996</v>
      </c>
      <c r="AX327" s="9"/>
      <c r="AY327" s="22">
        <v>1.4962800000000001</v>
      </c>
      <c r="AZ327" s="22">
        <v>439.68099999999998</v>
      </c>
      <c r="BA327" s="22">
        <v>-1.6912799999999999E-2</v>
      </c>
      <c r="BB327" s="22">
        <v>317</v>
      </c>
      <c r="BC327" s="22">
        <v>1.4956700000000001</v>
      </c>
      <c r="BD327">
        <f t="shared" si="58"/>
        <v>16.912799999999997</v>
      </c>
      <c r="BE327">
        <f t="shared" si="59"/>
        <v>25.306284383999998</v>
      </c>
    </row>
    <row r="328" spans="6:57">
      <c r="F328" s="9"/>
      <c r="G328" s="22">
        <v>0.24871799999999999</v>
      </c>
      <c r="H328" s="22">
        <v>81.620900000000006</v>
      </c>
      <c r="I328" s="22">
        <v>-1.72455E-2</v>
      </c>
      <c r="J328" s="22">
        <v>318</v>
      </c>
      <c r="K328" s="22">
        <v>0.24795500000000001</v>
      </c>
      <c r="L328">
        <f t="shared" si="48"/>
        <v>17.2455</v>
      </c>
      <c r="M328">
        <f t="shared" si="49"/>
        <v>4.2892662689999996</v>
      </c>
      <c r="N328" s="9"/>
      <c r="O328" s="22">
        <v>1.5013099999999999</v>
      </c>
      <c r="P328" s="22">
        <v>168.119</v>
      </c>
      <c r="Q328" s="22">
        <v>-1.6970800000000001E-2</v>
      </c>
      <c r="R328" s="22">
        <v>318</v>
      </c>
      <c r="S328" s="22">
        <v>1.50085</v>
      </c>
      <c r="T328">
        <f t="shared" si="50"/>
        <v>16.970800000000001</v>
      </c>
      <c r="U328">
        <f t="shared" si="51"/>
        <v>25.478431747999998</v>
      </c>
      <c r="X328" s="9"/>
      <c r="Y328" s="22">
        <v>0.24871799999999999</v>
      </c>
      <c r="Z328" s="22">
        <v>237.858</v>
      </c>
      <c r="AA328" s="22">
        <v>-1.7230200000000001E-2</v>
      </c>
      <c r="AB328" s="22">
        <v>318</v>
      </c>
      <c r="AC328" s="22">
        <v>0.24804699999999999</v>
      </c>
      <c r="AD328">
        <f t="shared" si="52"/>
        <v>17.2302</v>
      </c>
      <c r="AE328">
        <f t="shared" si="53"/>
        <v>4.2854608835999999</v>
      </c>
      <c r="AF328" s="9"/>
      <c r="AG328" s="22">
        <v>1.5013099999999999</v>
      </c>
      <c r="AH328" s="22">
        <v>338.21</v>
      </c>
      <c r="AI328" s="22">
        <v>-1.68915E-2</v>
      </c>
      <c r="AJ328" s="22">
        <v>318</v>
      </c>
      <c r="AK328" s="22">
        <v>1.50024</v>
      </c>
      <c r="AL328">
        <f t="shared" si="54"/>
        <v>16.891500000000001</v>
      </c>
      <c r="AM328">
        <f t="shared" si="55"/>
        <v>25.359377864999999</v>
      </c>
      <c r="AP328" s="9"/>
      <c r="AQ328" s="22">
        <v>0.24871799999999999</v>
      </c>
      <c r="AR328" s="22">
        <v>386.17399999999998</v>
      </c>
      <c r="AS328" s="22">
        <v>-1.7187500000000001E-2</v>
      </c>
      <c r="AT328" s="22">
        <v>318</v>
      </c>
      <c r="AU328" s="22">
        <v>0.24807699999999999</v>
      </c>
      <c r="AV328">
        <f t="shared" si="56"/>
        <v>17.1875</v>
      </c>
      <c r="AW328">
        <f t="shared" si="57"/>
        <v>4.2748406249999995</v>
      </c>
      <c r="AX328" s="9"/>
      <c r="AY328" s="22">
        <v>1.5013099999999999</v>
      </c>
      <c r="AZ328" s="22">
        <v>439.78199999999998</v>
      </c>
      <c r="BA328" s="22">
        <v>-1.6888400000000001E-2</v>
      </c>
      <c r="BB328" s="22">
        <v>318</v>
      </c>
      <c r="BC328" s="22">
        <v>1.4999400000000001</v>
      </c>
      <c r="BD328">
        <f t="shared" si="58"/>
        <v>16.888400000000001</v>
      </c>
      <c r="BE328">
        <f t="shared" si="59"/>
        <v>25.354723803999999</v>
      </c>
    </row>
    <row r="329" spans="6:57">
      <c r="F329" s="9"/>
      <c r="G329" s="22">
        <v>0.24368300000000001</v>
      </c>
      <c r="H329" s="22">
        <v>81.721599999999995</v>
      </c>
      <c r="I329" s="22">
        <v>-1.72455E-2</v>
      </c>
      <c r="J329" s="22">
        <v>319</v>
      </c>
      <c r="K329" s="22">
        <v>0.24279800000000001</v>
      </c>
      <c r="L329">
        <f t="shared" si="48"/>
        <v>17.2455</v>
      </c>
      <c r="M329">
        <f t="shared" si="49"/>
        <v>4.2024351764999999</v>
      </c>
      <c r="N329" s="9"/>
      <c r="O329" s="22">
        <v>1.5063500000000001</v>
      </c>
      <c r="P329" s="22">
        <v>168.22</v>
      </c>
      <c r="Q329" s="22">
        <v>-1.6967800000000002E-2</v>
      </c>
      <c r="R329" s="22">
        <v>319</v>
      </c>
      <c r="S329" s="22">
        <v>1.50543</v>
      </c>
      <c r="T329">
        <f t="shared" si="50"/>
        <v>16.9678</v>
      </c>
      <c r="U329">
        <f t="shared" si="51"/>
        <v>25.559445530000001</v>
      </c>
      <c r="X329" s="9"/>
      <c r="Y329" s="22">
        <v>0.24368300000000001</v>
      </c>
      <c r="Z329" s="22">
        <v>237.959</v>
      </c>
      <c r="AA329" s="22">
        <v>-1.72211E-2</v>
      </c>
      <c r="AB329" s="22">
        <v>319</v>
      </c>
      <c r="AC329" s="22">
        <v>0.24292</v>
      </c>
      <c r="AD329">
        <f t="shared" si="52"/>
        <v>17.2211</v>
      </c>
      <c r="AE329">
        <f t="shared" si="53"/>
        <v>4.1964893113000006</v>
      </c>
      <c r="AF329" s="9"/>
      <c r="AG329" s="22">
        <v>1.5063500000000001</v>
      </c>
      <c r="AH329" s="22">
        <v>338.31099999999998</v>
      </c>
      <c r="AI329" s="22">
        <v>-1.6870099999999999E-2</v>
      </c>
      <c r="AJ329" s="22">
        <v>319</v>
      </c>
      <c r="AK329" s="22">
        <v>1.5057400000000001</v>
      </c>
      <c r="AL329">
        <f t="shared" si="54"/>
        <v>16.870100000000001</v>
      </c>
      <c r="AM329">
        <f t="shared" si="55"/>
        <v>25.412275135000002</v>
      </c>
      <c r="AP329" s="9"/>
      <c r="AQ329" s="22">
        <v>0.24368300000000001</v>
      </c>
      <c r="AR329" s="22">
        <v>386.27499999999998</v>
      </c>
      <c r="AS329" s="22">
        <v>-1.7178300000000001E-2</v>
      </c>
      <c r="AT329" s="22">
        <v>319</v>
      </c>
      <c r="AU329" s="22">
        <v>0.243011</v>
      </c>
      <c r="AV329">
        <f t="shared" si="56"/>
        <v>17.1783</v>
      </c>
      <c r="AW329">
        <f t="shared" si="57"/>
        <v>4.1860596789000004</v>
      </c>
      <c r="AX329" s="9"/>
      <c r="AY329" s="22">
        <v>1.5063500000000001</v>
      </c>
      <c r="AZ329" s="22">
        <v>439.88200000000001</v>
      </c>
      <c r="BA329" s="22">
        <v>-1.6882299999999999E-2</v>
      </c>
      <c r="BB329" s="22">
        <v>319</v>
      </c>
      <c r="BC329" s="22">
        <v>1.5051300000000001</v>
      </c>
      <c r="BD329">
        <f t="shared" si="58"/>
        <v>16.882300000000001</v>
      </c>
      <c r="BE329">
        <f t="shared" si="59"/>
        <v>25.430652605000002</v>
      </c>
    </row>
    <row r="330" spans="6:57">
      <c r="F330" s="9"/>
      <c r="G330" s="22">
        <v>0.238647</v>
      </c>
      <c r="H330" s="22">
        <v>81.822400000000002</v>
      </c>
      <c r="I330" s="22">
        <v>-1.72333E-2</v>
      </c>
      <c r="J330" s="22">
        <v>320</v>
      </c>
      <c r="K330" s="22">
        <v>0.23782300000000001</v>
      </c>
      <c r="L330">
        <f t="shared" si="48"/>
        <v>17.2333</v>
      </c>
      <c r="M330">
        <f t="shared" si="49"/>
        <v>4.1126753450999995</v>
      </c>
      <c r="N330" s="9"/>
      <c r="O330" s="22">
        <v>1.5113799999999999</v>
      </c>
      <c r="P330" s="22">
        <v>168.321</v>
      </c>
      <c r="Q330" s="22">
        <v>-1.69464E-2</v>
      </c>
      <c r="R330" s="22">
        <v>320</v>
      </c>
      <c r="S330" s="22">
        <v>1.5109300000000001</v>
      </c>
      <c r="T330">
        <f t="shared" si="50"/>
        <v>16.946400000000001</v>
      </c>
      <c r="U330">
        <f t="shared" si="51"/>
        <v>25.612450032000002</v>
      </c>
      <c r="X330" s="9"/>
      <c r="Y330" s="22">
        <v>0.238647</v>
      </c>
      <c r="Z330" s="22">
        <v>238.06</v>
      </c>
      <c r="AA330" s="22">
        <v>-1.7224099999999999E-2</v>
      </c>
      <c r="AB330" s="22">
        <v>320</v>
      </c>
      <c r="AC330" s="22">
        <v>0.23812900000000001</v>
      </c>
      <c r="AD330">
        <f t="shared" si="52"/>
        <v>17.2241</v>
      </c>
      <c r="AE330">
        <f t="shared" si="53"/>
        <v>4.1104797926999996</v>
      </c>
      <c r="AF330" s="9"/>
      <c r="AG330" s="22">
        <v>1.5113799999999999</v>
      </c>
      <c r="AH330" s="22">
        <v>338.41199999999998</v>
      </c>
      <c r="AI330" s="22">
        <v>-1.6864000000000001E-2</v>
      </c>
      <c r="AJ330" s="22">
        <v>320</v>
      </c>
      <c r="AK330" s="22">
        <v>1.51031</v>
      </c>
      <c r="AL330">
        <f t="shared" si="54"/>
        <v>16.864000000000001</v>
      </c>
      <c r="AM330">
        <f t="shared" si="55"/>
        <v>25.48791232</v>
      </c>
      <c r="AP330" s="9"/>
      <c r="AQ330" s="22">
        <v>0.238647</v>
      </c>
      <c r="AR330" s="22">
        <v>386.375</v>
      </c>
      <c r="AS330" s="22">
        <v>-1.7187500000000001E-2</v>
      </c>
      <c r="AT330" s="22">
        <v>320</v>
      </c>
      <c r="AU330" s="22">
        <v>0.23797599999999999</v>
      </c>
      <c r="AV330">
        <f t="shared" si="56"/>
        <v>17.1875</v>
      </c>
      <c r="AW330">
        <f t="shared" si="57"/>
        <v>4.1017453125000003</v>
      </c>
      <c r="AX330" s="9"/>
      <c r="AY330" s="22">
        <v>1.5113799999999999</v>
      </c>
      <c r="AZ330" s="22">
        <v>439.983</v>
      </c>
      <c r="BA330" s="22">
        <v>-1.6861000000000001E-2</v>
      </c>
      <c r="BB330" s="22">
        <v>320</v>
      </c>
      <c r="BC330" s="22">
        <v>1.51031</v>
      </c>
      <c r="BD330">
        <f t="shared" si="58"/>
        <v>16.861000000000001</v>
      </c>
      <c r="BE330">
        <f t="shared" si="59"/>
        <v>25.483378179999999</v>
      </c>
    </row>
    <row r="331" spans="6:57">
      <c r="F331" s="9"/>
      <c r="G331" s="22">
        <v>0.23361199999999999</v>
      </c>
      <c r="H331" s="22">
        <v>81.923100000000005</v>
      </c>
      <c r="I331" s="22">
        <v>-1.7239399999999998E-2</v>
      </c>
      <c r="J331" s="22">
        <v>321</v>
      </c>
      <c r="K331" s="22">
        <v>0.232849</v>
      </c>
      <c r="L331">
        <f t="shared" si="48"/>
        <v>17.2394</v>
      </c>
      <c r="M331">
        <f t="shared" si="49"/>
        <v>4.0273307127999995</v>
      </c>
      <c r="N331" s="9"/>
      <c r="O331" s="22">
        <v>1.5164200000000001</v>
      </c>
      <c r="P331" s="22">
        <v>168.42099999999999</v>
      </c>
      <c r="Q331" s="22">
        <v>-1.69464E-2</v>
      </c>
      <c r="R331" s="22">
        <v>321</v>
      </c>
      <c r="S331" s="22">
        <v>1.5152000000000001</v>
      </c>
      <c r="T331">
        <f t="shared" si="50"/>
        <v>16.946400000000001</v>
      </c>
      <c r="U331">
        <f t="shared" si="51"/>
        <v>25.697859888000004</v>
      </c>
      <c r="X331" s="9"/>
      <c r="Y331" s="22">
        <v>0.23361199999999999</v>
      </c>
      <c r="Z331" s="22">
        <v>238.161</v>
      </c>
      <c r="AA331" s="22">
        <v>-1.7227200000000002E-2</v>
      </c>
      <c r="AB331" s="22">
        <v>321</v>
      </c>
      <c r="AC331" s="22">
        <v>0.23297100000000001</v>
      </c>
      <c r="AD331">
        <f t="shared" si="52"/>
        <v>17.2272</v>
      </c>
      <c r="AE331">
        <f t="shared" si="53"/>
        <v>4.0244806463999998</v>
      </c>
      <c r="AF331" s="9"/>
      <c r="AG331" s="22">
        <v>1.5164200000000001</v>
      </c>
      <c r="AH331" s="22">
        <v>338.512</v>
      </c>
      <c r="AI331" s="22">
        <v>-1.6842699999999999E-2</v>
      </c>
      <c r="AJ331" s="22">
        <v>321</v>
      </c>
      <c r="AK331" s="22">
        <v>1.5158100000000001</v>
      </c>
      <c r="AL331">
        <f t="shared" si="54"/>
        <v>16.842699999999997</v>
      </c>
      <c r="AM331">
        <f t="shared" si="55"/>
        <v>25.540607133999998</v>
      </c>
      <c r="AP331" s="9"/>
      <c r="AQ331" s="22">
        <v>0.23361199999999999</v>
      </c>
      <c r="AR331" s="22">
        <v>386.476</v>
      </c>
      <c r="AS331" s="22">
        <v>-1.7187500000000001E-2</v>
      </c>
      <c r="AT331" s="22">
        <v>321</v>
      </c>
      <c r="AU331" s="22">
        <v>0.23309299999999999</v>
      </c>
      <c r="AV331">
        <f t="shared" si="56"/>
        <v>17.1875</v>
      </c>
      <c r="AW331">
        <f t="shared" si="57"/>
        <v>4.0152062499999994</v>
      </c>
      <c r="AX331" s="9"/>
      <c r="AY331" s="22">
        <v>1.5164200000000001</v>
      </c>
      <c r="AZ331" s="22">
        <v>440.084</v>
      </c>
      <c r="BA331" s="22">
        <v>-1.6857899999999999E-2</v>
      </c>
      <c r="BB331" s="22">
        <v>321</v>
      </c>
      <c r="BC331" s="22">
        <v>1.5155000000000001</v>
      </c>
      <c r="BD331">
        <f t="shared" si="58"/>
        <v>16.857899999999997</v>
      </c>
      <c r="BE331">
        <f t="shared" si="59"/>
        <v>25.563656717999997</v>
      </c>
    </row>
    <row r="332" spans="6:57">
      <c r="F332" s="9"/>
      <c r="G332" s="22">
        <v>0.228577</v>
      </c>
      <c r="H332" s="22">
        <v>82.023799999999994</v>
      </c>
      <c r="I332" s="22">
        <v>-1.7251599999999999E-2</v>
      </c>
      <c r="J332" s="22">
        <v>322</v>
      </c>
      <c r="K332" s="22">
        <v>0.22787499999999999</v>
      </c>
      <c r="L332">
        <f t="shared" ref="L332:L395" si="60">-I332/$F$2*1000</f>
        <v>17.2516</v>
      </c>
      <c r="M332">
        <f t="shared" ref="M332:M395" si="61">L332*G332</f>
        <v>3.9433189731999998</v>
      </c>
      <c r="N332" s="9"/>
      <c r="O332" s="22">
        <v>1.52145</v>
      </c>
      <c r="P332" s="22">
        <v>168.52199999999999</v>
      </c>
      <c r="Q332" s="22">
        <v>-1.6937299999999999E-2</v>
      </c>
      <c r="R332" s="22">
        <v>322</v>
      </c>
      <c r="S332" s="22">
        <v>1.5203899999999999</v>
      </c>
      <c r="T332">
        <f t="shared" ref="T332:T395" si="62">-Q332/$F$2*1000</f>
        <v>16.9373</v>
      </c>
      <c r="U332">
        <f t="shared" ref="U332:U395" si="63">T332*O332</f>
        <v>25.769255085000001</v>
      </c>
      <c r="X332" s="9"/>
      <c r="Y332" s="22">
        <v>0.228577</v>
      </c>
      <c r="Z332" s="22">
        <v>238.261</v>
      </c>
      <c r="AA332" s="22">
        <v>-1.72211E-2</v>
      </c>
      <c r="AB332" s="22">
        <v>322</v>
      </c>
      <c r="AC332" s="22">
        <v>0.227936</v>
      </c>
      <c r="AD332">
        <f t="shared" ref="AD332:AD395" si="64">-AA332/$F$2*1000</f>
        <v>17.2211</v>
      </c>
      <c r="AE332">
        <f t="shared" ref="AE332:AE395" si="65">AD332*Y332</f>
        <v>3.9363473747</v>
      </c>
      <c r="AF332" s="9"/>
      <c r="AG332" s="22">
        <v>1.52145</v>
      </c>
      <c r="AH332" s="22">
        <v>338.613</v>
      </c>
      <c r="AI332" s="22">
        <v>-1.6836500000000001E-2</v>
      </c>
      <c r="AJ332" s="22">
        <v>322</v>
      </c>
      <c r="AK332" s="22">
        <v>1.5206900000000001</v>
      </c>
      <c r="AL332">
        <f t="shared" ref="AL332:AL395" si="66">-AI332/$F$2*1000</f>
        <v>16.836500000000001</v>
      </c>
      <c r="AM332">
        <f t="shared" ref="AM332:AM395" si="67">AL332*AG332</f>
        <v>25.615892925000001</v>
      </c>
      <c r="AP332" s="9"/>
      <c r="AQ332" s="22">
        <v>0.228577</v>
      </c>
      <c r="AR332" s="22">
        <v>386.577</v>
      </c>
      <c r="AS332" s="22">
        <v>-1.7181399999999999E-2</v>
      </c>
      <c r="AT332" s="22">
        <v>322</v>
      </c>
      <c r="AU332" s="22">
        <v>0.22802700000000001</v>
      </c>
      <c r="AV332">
        <f t="shared" ref="AV332:AV395" si="68">-AS332/$F$2*1000</f>
        <v>17.1814</v>
      </c>
      <c r="AW332">
        <f t="shared" ref="AW332:AW395" si="69">AV332*AQ332</f>
        <v>3.9272728678000002</v>
      </c>
      <c r="AX332" s="9"/>
      <c r="AY332" s="22">
        <v>1.52145</v>
      </c>
      <c r="AZ332" s="22">
        <v>440.185</v>
      </c>
      <c r="BA332" s="22">
        <v>-1.6842699999999999E-2</v>
      </c>
      <c r="BB332" s="22">
        <v>322</v>
      </c>
      <c r="BC332" s="22">
        <v>1.5200800000000001</v>
      </c>
      <c r="BD332">
        <f t="shared" ref="BD332:BD395" si="70">-BA332/$F$2*1000</f>
        <v>16.842699999999997</v>
      </c>
      <c r="BE332">
        <f t="shared" ref="BE332:BE395" si="71">BD332*AY332</f>
        <v>25.625325914999994</v>
      </c>
    </row>
    <row r="333" spans="6:57">
      <c r="F333" s="9"/>
      <c r="G333" s="22">
        <v>0.22354099999999999</v>
      </c>
      <c r="H333" s="22">
        <v>82.124499999999998</v>
      </c>
      <c r="I333" s="22">
        <v>-1.7254599999999998E-2</v>
      </c>
      <c r="J333" s="22">
        <v>323</v>
      </c>
      <c r="K333" s="22">
        <v>0.22287000000000001</v>
      </c>
      <c r="L333">
        <f t="shared" si="60"/>
        <v>17.2546</v>
      </c>
      <c r="M333">
        <f t="shared" si="61"/>
        <v>3.8571105385999997</v>
      </c>
      <c r="N333" s="9"/>
      <c r="O333" s="22">
        <v>1.5264899999999999</v>
      </c>
      <c r="P333" s="22">
        <v>168.62299999999999</v>
      </c>
      <c r="Q333" s="22">
        <v>-1.6928100000000001E-2</v>
      </c>
      <c r="R333" s="22">
        <v>323</v>
      </c>
      <c r="S333" s="22">
        <v>1.5252699999999999</v>
      </c>
      <c r="T333">
        <f t="shared" si="62"/>
        <v>16.928100000000001</v>
      </c>
      <c r="U333">
        <f t="shared" si="63"/>
        <v>25.840575369</v>
      </c>
      <c r="X333" s="9"/>
      <c r="Y333" s="22">
        <v>0.22354099999999999</v>
      </c>
      <c r="Z333" s="22">
        <v>238.36199999999999</v>
      </c>
      <c r="AA333" s="22">
        <v>-1.7215000000000001E-2</v>
      </c>
      <c r="AB333" s="22">
        <v>323</v>
      </c>
      <c r="AC333" s="22">
        <v>0.22296099999999999</v>
      </c>
      <c r="AD333">
        <f t="shared" si="64"/>
        <v>17.215</v>
      </c>
      <c r="AE333">
        <f t="shared" si="65"/>
        <v>3.8482583149999998</v>
      </c>
      <c r="AF333" s="9"/>
      <c r="AG333" s="22">
        <v>1.5264899999999999</v>
      </c>
      <c r="AH333" s="22">
        <v>338.714</v>
      </c>
      <c r="AI333" s="22">
        <v>-1.6821300000000001E-2</v>
      </c>
      <c r="AJ333" s="22">
        <v>323</v>
      </c>
      <c r="AK333" s="22">
        <v>1.5258799999999999</v>
      </c>
      <c r="AL333">
        <f t="shared" si="66"/>
        <v>16.821300000000001</v>
      </c>
      <c r="AM333">
        <f t="shared" si="67"/>
        <v>25.677546236999998</v>
      </c>
      <c r="AP333" s="9"/>
      <c r="AQ333" s="22">
        <v>0.22354099999999999</v>
      </c>
      <c r="AR333" s="22">
        <v>386.67700000000002</v>
      </c>
      <c r="AS333" s="22">
        <v>-1.7187500000000001E-2</v>
      </c>
      <c r="AT333" s="22">
        <v>323</v>
      </c>
      <c r="AU333" s="22">
        <v>0.22287000000000001</v>
      </c>
      <c r="AV333">
        <f t="shared" si="68"/>
        <v>17.1875</v>
      </c>
      <c r="AW333">
        <f t="shared" si="69"/>
        <v>3.8421109374999998</v>
      </c>
      <c r="AX333" s="9"/>
      <c r="AY333" s="22">
        <v>1.5264899999999999</v>
      </c>
      <c r="AZ333" s="22">
        <v>440.28500000000003</v>
      </c>
      <c r="BA333" s="22">
        <v>-1.6815199999999999E-2</v>
      </c>
      <c r="BB333" s="22">
        <v>323</v>
      </c>
      <c r="BC333" s="22">
        <v>1.5258799999999999</v>
      </c>
      <c r="BD333">
        <f t="shared" si="70"/>
        <v>16.815199999999997</v>
      </c>
      <c r="BE333">
        <f t="shared" si="71"/>
        <v>25.668234647999995</v>
      </c>
    </row>
    <row r="334" spans="6:57">
      <c r="F334" s="9"/>
      <c r="G334" s="22">
        <v>0.21850600000000001</v>
      </c>
      <c r="H334" s="22">
        <v>82.225200000000001</v>
      </c>
      <c r="I334" s="22">
        <v>-1.7257700000000001E-2</v>
      </c>
      <c r="J334" s="22">
        <v>324</v>
      </c>
      <c r="K334" s="22">
        <v>0.217865</v>
      </c>
      <c r="L334">
        <f t="shared" si="60"/>
        <v>17.2577</v>
      </c>
      <c r="M334">
        <f t="shared" si="61"/>
        <v>3.7709109962</v>
      </c>
      <c r="N334" s="9"/>
      <c r="O334" s="22">
        <v>1.53152</v>
      </c>
      <c r="P334" s="22">
        <v>168.72399999999999</v>
      </c>
      <c r="Q334" s="22">
        <v>-1.6937299999999999E-2</v>
      </c>
      <c r="R334" s="22">
        <v>324</v>
      </c>
      <c r="S334" s="22">
        <v>1.5310699999999999</v>
      </c>
      <c r="T334">
        <f t="shared" si="62"/>
        <v>16.9373</v>
      </c>
      <c r="U334">
        <f t="shared" si="63"/>
        <v>25.939813696000002</v>
      </c>
      <c r="X334" s="9"/>
      <c r="Y334" s="22">
        <v>0.21850600000000001</v>
      </c>
      <c r="Z334" s="22">
        <v>238.46299999999999</v>
      </c>
      <c r="AA334" s="22">
        <v>-1.7224099999999999E-2</v>
      </c>
      <c r="AB334" s="22">
        <v>324</v>
      </c>
      <c r="AC334" s="22">
        <v>0.21762100000000001</v>
      </c>
      <c r="AD334">
        <f t="shared" si="64"/>
        <v>17.2241</v>
      </c>
      <c r="AE334">
        <f t="shared" si="65"/>
        <v>3.7635691946000001</v>
      </c>
      <c r="AF334" s="9"/>
      <c r="AG334" s="22">
        <v>1.53152</v>
      </c>
      <c r="AH334" s="22">
        <v>338.81400000000002</v>
      </c>
      <c r="AI334" s="22">
        <v>-1.6802999999999998E-2</v>
      </c>
      <c r="AJ334" s="22">
        <v>324</v>
      </c>
      <c r="AK334" s="22">
        <v>1.5304599999999999</v>
      </c>
      <c r="AL334">
        <f t="shared" si="66"/>
        <v>16.802999999999997</v>
      </c>
      <c r="AM334">
        <f t="shared" si="67"/>
        <v>25.734130559999997</v>
      </c>
      <c r="AP334" s="9"/>
      <c r="AQ334" s="22">
        <v>0.21850600000000001</v>
      </c>
      <c r="AR334" s="22">
        <v>386.77800000000002</v>
      </c>
      <c r="AS334" s="22">
        <v>-1.71936E-2</v>
      </c>
      <c r="AT334" s="22">
        <v>324</v>
      </c>
      <c r="AU334" s="22">
        <v>0.21777299999999999</v>
      </c>
      <c r="AV334">
        <f t="shared" si="68"/>
        <v>17.1936</v>
      </c>
      <c r="AW334">
        <f t="shared" si="69"/>
        <v>3.7569047616</v>
      </c>
      <c r="AX334" s="9"/>
      <c r="AY334" s="22">
        <v>1.53152</v>
      </c>
      <c r="AZ334" s="22">
        <v>440.38600000000002</v>
      </c>
      <c r="BA334" s="22">
        <v>-1.6787699999999999E-2</v>
      </c>
      <c r="BB334" s="22">
        <v>324</v>
      </c>
      <c r="BC334" s="22">
        <v>1.5307599999999999</v>
      </c>
      <c r="BD334">
        <f t="shared" si="70"/>
        <v>16.787699999999997</v>
      </c>
      <c r="BE334">
        <f t="shared" si="71"/>
        <v>25.710698303999997</v>
      </c>
    </row>
    <row r="335" spans="6:57">
      <c r="F335" s="9"/>
      <c r="G335" s="22">
        <v>0.21346999999999999</v>
      </c>
      <c r="H335" s="22">
        <v>82.325900000000004</v>
      </c>
      <c r="I335" s="22">
        <v>-1.72607E-2</v>
      </c>
      <c r="J335" s="22">
        <v>325</v>
      </c>
      <c r="K335" s="22">
        <v>0.21279899999999999</v>
      </c>
      <c r="L335">
        <f t="shared" si="60"/>
        <v>17.2607</v>
      </c>
      <c r="M335">
        <f t="shared" si="61"/>
        <v>3.6846416289999997</v>
      </c>
      <c r="N335" s="9"/>
      <c r="O335" s="22">
        <v>1.5365599999999999</v>
      </c>
      <c r="P335" s="22">
        <v>168.82400000000001</v>
      </c>
      <c r="Q335" s="22">
        <v>-1.6924999999999999E-2</v>
      </c>
      <c r="R335" s="22">
        <v>325</v>
      </c>
      <c r="S335" s="22">
        <v>1.5356399999999999</v>
      </c>
      <c r="T335">
        <f t="shared" si="62"/>
        <v>16.925000000000001</v>
      </c>
      <c r="U335">
        <f t="shared" si="63"/>
        <v>26.006277999999998</v>
      </c>
      <c r="X335" s="9"/>
      <c r="Y335" s="22">
        <v>0.21346999999999999</v>
      </c>
      <c r="Z335" s="22">
        <v>238.56299999999999</v>
      </c>
      <c r="AA335" s="22">
        <v>-1.7215000000000001E-2</v>
      </c>
      <c r="AB335" s="22">
        <v>325</v>
      </c>
      <c r="AC335" s="22">
        <v>0.21279899999999999</v>
      </c>
      <c r="AD335">
        <f t="shared" si="64"/>
        <v>17.215</v>
      </c>
      <c r="AE335">
        <f t="shared" si="65"/>
        <v>3.67488605</v>
      </c>
      <c r="AF335" s="9"/>
      <c r="AG335" s="22">
        <v>1.5365599999999999</v>
      </c>
      <c r="AH335" s="22">
        <v>338.91500000000002</v>
      </c>
      <c r="AI335" s="22">
        <v>-1.6775499999999999E-2</v>
      </c>
      <c r="AJ335" s="22">
        <v>325</v>
      </c>
      <c r="AK335" s="22">
        <v>1.5359499999999999</v>
      </c>
      <c r="AL335">
        <f t="shared" si="66"/>
        <v>16.775499999999997</v>
      </c>
      <c r="AM335">
        <f t="shared" si="67"/>
        <v>25.776562279999993</v>
      </c>
      <c r="AP335" s="9"/>
      <c r="AQ335" s="22">
        <v>0.21346999999999999</v>
      </c>
      <c r="AR335" s="22">
        <v>386.87900000000002</v>
      </c>
      <c r="AS335" s="22">
        <v>-1.7184399999999999E-2</v>
      </c>
      <c r="AT335" s="22">
        <v>325</v>
      </c>
      <c r="AU335" s="22">
        <v>0.212616</v>
      </c>
      <c r="AV335">
        <f t="shared" si="68"/>
        <v>17.1844</v>
      </c>
      <c r="AW335">
        <f t="shared" si="69"/>
        <v>3.6683538680000001</v>
      </c>
      <c r="AX335" s="9"/>
      <c r="AY335" s="22">
        <v>1.5365599999999999</v>
      </c>
      <c r="AZ335" s="22">
        <v>440.48700000000002</v>
      </c>
      <c r="BA335" s="22">
        <v>-1.6772499999999999E-2</v>
      </c>
      <c r="BB335" s="22">
        <v>325</v>
      </c>
      <c r="BC335" s="22">
        <v>1.5359499999999999</v>
      </c>
      <c r="BD335">
        <f t="shared" si="70"/>
        <v>16.772500000000001</v>
      </c>
      <c r="BE335">
        <f t="shared" si="71"/>
        <v>25.771952599999999</v>
      </c>
    </row>
    <row r="336" spans="6:57">
      <c r="F336" s="9"/>
      <c r="G336" s="22">
        <v>0.20843500000000001</v>
      </c>
      <c r="H336" s="22">
        <v>82.426599999999993</v>
      </c>
      <c r="I336" s="22">
        <v>-1.7251599999999999E-2</v>
      </c>
      <c r="J336" s="22">
        <v>326</v>
      </c>
      <c r="K336" s="22">
        <v>0.207764</v>
      </c>
      <c r="L336">
        <f t="shared" si="60"/>
        <v>17.2516</v>
      </c>
      <c r="M336">
        <f t="shared" si="61"/>
        <v>3.5958372460000003</v>
      </c>
      <c r="N336" s="9"/>
      <c r="O336" s="22">
        <v>1.5416000000000001</v>
      </c>
      <c r="P336" s="22">
        <v>168.92500000000001</v>
      </c>
      <c r="Q336" s="22">
        <v>-1.6888400000000001E-2</v>
      </c>
      <c r="R336" s="22">
        <v>326</v>
      </c>
      <c r="S336" s="22">
        <v>1.54114</v>
      </c>
      <c r="T336">
        <f t="shared" si="62"/>
        <v>16.888400000000001</v>
      </c>
      <c r="U336">
        <f t="shared" si="63"/>
        <v>26.035157440000003</v>
      </c>
      <c r="X336" s="9"/>
      <c r="Y336" s="22">
        <v>0.20843500000000001</v>
      </c>
      <c r="Z336" s="22">
        <v>238.66399999999999</v>
      </c>
      <c r="AA336" s="22">
        <v>-1.7208899999999999E-2</v>
      </c>
      <c r="AB336" s="22">
        <v>326</v>
      </c>
      <c r="AC336" s="22">
        <v>0.20755000000000001</v>
      </c>
      <c r="AD336">
        <f t="shared" si="64"/>
        <v>17.2089</v>
      </c>
      <c r="AE336">
        <f t="shared" si="65"/>
        <v>3.5869370715</v>
      </c>
      <c r="AF336" s="9"/>
      <c r="AG336" s="22">
        <v>1.5416000000000001</v>
      </c>
      <c r="AH336" s="22">
        <v>339.01600000000002</v>
      </c>
      <c r="AI336" s="22">
        <v>-1.67542E-2</v>
      </c>
      <c r="AJ336" s="22">
        <v>326</v>
      </c>
      <c r="AK336" s="22">
        <v>1.5408299999999999</v>
      </c>
      <c r="AL336">
        <f t="shared" si="66"/>
        <v>16.754200000000001</v>
      </c>
      <c r="AM336">
        <f t="shared" si="67"/>
        <v>25.828274720000003</v>
      </c>
      <c r="AP336" s="9"/>
      <c r="AQ336" s="22">
        <v>0.20843500000000001</v>
      </c>
      <c r="AR336" s="22">
        <v>386.98</v>
      </c>
      <c r="AS336" s="22">
        <v>-1.71936E-2</v>
      </c>
      <c r="AT336" s="22">
        <v>326</v>
      </c>
      <c r="AU336" s="22">
        <v>0.20779400000000001</v>
      </c>
      <c r="AV336">
        <f t="shared" si="68"/>
        <v>17.1936</v>
      </c>
      <c r="AW336">
        <f t="shared" si="69"/>
        <v>3.5837480160000004</v>
      </c>
      <c r="AX336" s="9"/>
      <c r="AY336" s="22">
        <v>1.5416000000000001</v>
      </c>
      <c r="AZ336" s="22">
        <v>440.58699999999999</v>
      </c>
      <c r="BA336" s="22">
        <v>-1.6741900000000001E-2</v>
      </c>
      <c r="BB336" s="22">
        <v>326</v>
      </c>
      <c r="BC336" s="22">
        <v>1.54114</v>
      </c>
      <c r="BD336">
        <f t="shared" si="70"/>
        <v>16.741900000000001</v>
      </c>
      <c r="BE336">
        <f t="shared" si="71"/>
        <v>25.809313040000003</v>
      </c>
    </row>
    <row r="337" spans="6:57">
      <c r="F337" s="9"/>
      <c r="G337" s="22">
        <v>0.2034</v>
      </c>
      <c r="H337" s="22">
        <v>82.527299999999997</v>
      </c>
      <c r="I337" s="22">
        <v>-1.72485E-2</v>
      </c>
      <c r="J337" s="22">
        <v>327</v>
      </c>
      <c r="K337" s="22">
        <v>0.20269799999999999</v>
      </c>
      <c r="L337">
        <f t="shared" si="60"/>
        <v>17.2485</v>
      </c>
      <c r="M337">
        <f t="shared" si="61"/>
        <v>3.5083449</v>
      </c>
      <c r="N337" s="9"/>
      <c r="O337" s="22">
        <v>1.5466299999999999</v>
      </c>
      <c r="P337" s="22">
        <v>169.02600000000001</v>
      </c>
      <c r="Q337" s="22">
        <v>-1.6870099999999999E-2</v>
      </c>
      <c r="R337" s="22">
        <v>327</v>
      </c>
      <c r="S337" s="22">
        <v>1.54572</v>
      </c>
      <c r="T337">
        <f t="shared" si="62"/>
        <v>16.870100000000001</v>
      </c>
      <c r="U337">
        <f t="shared" si="63"/>
        <v>26.091802763</v>
      </c>
      <c r="X337" s="9"/>
      <c r="Y337" s="22">
        <v>0.2034</v>
      </c>
      <c r="Z337" s="22">
        <v>238.76499999999999</v>
      </c>
      <c r="AA337" s="22">
        <v>-1.7215000000000001E-2</v>
      </c>
      <c r="AB337" s="22">
        <v>327</v>
      </c>
      <c r="AC337" s="22">
        <v>0.20272799999999999</v>
      </c>
      <c r="AD337">
        <f t="shared" si="64"/>
        <v>17.215</v>
      </c>
      <c r="AE337">
        <f t="shared" si="65"/>
        <v>3.5015309999999999</v>
      </c>
      <c r="AF337" s="9"/>
      <c r="AG337" s="22">
        <v>1.5466299999999999</v>
      </c>
      <c r="AH337" s="22">
        <v>339.11700000000002</v>
      </c>
      <c r="AI337" s="22">
        <v>-1.6744999999999999E-2</v>
      </c>
      <c r="AJ337" s="22">
        <v>327</v>
      </c>
      <c r="AK337" s="22">
        <v>1.54572</v>
      </c>
      <c r="AL337">
        <f t="shared" si="66"/>
        <v>16.745000000000001</v>
      </c>
      <c r="AM337">
        <f t="shared" si="67"/>
        <v>25.898319350000001</v>
      </c>
      <c r="AP337" s="9"/>
      <c r="AQ337" s="22">
        <v>0.2034</v>
      </c>
      <c r="AR337" s="22">
        <v>387.08</v>
      </c>
      <c r="AS337" s="22">
        <v>-1.71906E-2</v>
      </c>
      <c r="AT337" s="22">
        <v>327</v>
      </c>
      <c r="AU337" s="22">
        <v>0.20272799999999999</v>
      </c>
      <c r="AV337">
        <f t="shared" si="68"/>
        <v>17.1906</v>
      </c>
      <c r="AW337">
        <f t="shared" si="69"/>
        <v>3.4965680400000001</v>
      </c>
      <c r="AX337" s="9"/>
      <c r="AY337" s="22">
        <v>1.5466299999999999</v>
      </c>
      <c r="AZ337" s="22">
        <v>440.68799999999999</v>
      </c>
      <c r="BA337" s="22">
        <v>-1.6720599999999999E-2</v>
      </c>
      <c r="BB337" s="22">
        <v>327</v>
      </c>
      <c r="BC337" s="22">
        <v>1.5460199999999999</v>
      </c>
      <c r="BD337">
        <f t="shared" si="70"/>
        <v>16.720599999999997</v>
      </c>
      <c r="BE337">
        <f t="shared" si="71"/>
        <v>25.860581577999994</v>
      </c>
    </row>
    <row r="338" spans="6:57">
      <c r="F338" s="9"/>
      <c r="G338" s="22">
        <v>0.19836400000000001</v>
      </c>
      <c r="H338" s="22">
        <v>82.628</v>
      </c>
      <c r="I338" s="22">
        <v>-1.7257700000000001E-2</v>
      </c>
      <c r="J338" s="22">
        <v>328</v>
      </c>
      <c r="K338" s="22">
        <v>0.19772300000000001</v>
      </c>
      <c r="L338">
        <f t="shared" si="60"/>
        <v>17.2577</v>
      </c>
      <c r="M338">
        <f t="shared" si="61"/>
        <v>3.4233064028000002</v>
      </c>
      <c r="N338" s="9"/>
      <c r="O338" s="22">
        <v>1.5516700000000001</v>
      </c>
      <c r="P338" s="22">
        <v>169.126</v>
      </c>
      <c r="Q338" s="22">
        <v>-1.6848800000000001E-2</v>
      </c>
      <c r="R338" s="22">
        <v>328</v>
      </c>
      <c r="S338" s="22">
        <v>1.5506</v>
      </c>
      <c r="T338">
        <f t="shared" si="62"/>
        <v>16.848800000000001</v>
      </c>
      <c r="U338">
        <f t="shared" si="63"/>
        <v>26.143777496000002</v>
      </c>
      <c r="X338" s="9"/>
      <c r="Y338" s="22">
        <v>0.19836400000000001</v>
      </c>
      <c r="Z338" s="22">
        <v>238.86600000000001</v>
      </c>
      <c r="AA338" s="22">
        <v>-1.7218000000000001E-2</v>
      </c>
      <c r="AB338" s="22">
        <v>328</v>
      </c>
      <c r="AC338" s="22">
        <v>0.197632</v>
      </c>
      <c r="AD338">
        <f t="shared" si="64"/>
        <v>17.218</v>
      </c>
      <c r="AE338">
        <f t="shared" si="65"/>
        <v>3.4154313520000001</v>
      </c>
      <c r="AF338" s="9"/>
      <c r="AG338" s="22">
        <v>1.5516700000000001</v>
      </c>
      <c r="AH338" s="22">
        <v>339.21699999999998</v>
      </c>
      <c r="AI338" s="22">
        <v>-1.6708400000000002E-2</v>
      </c>
      <c r="AJ338" s="22">
        <v>328</v>
      </c>
      <c r="AK338" s="22">
        <v>1.5515099999999999</v>
      </c>
      <c r="AL338">
        <f t="shared" si="66"/>
        <v>16.708400000000001</v>
      </c>
      <c r="AM338">
        <f t="shared" si="67"/>
        <v>25.925923028000003</v>
      </c>
      <c r="AP338" s="9"/>
      <c r="AQ338" s="22">
        <v>0.19836400000000001</v>
      </c>
      <c r="AR338" s="22">
        <v>387.18099999999998</v>
      </c>
      <c r="AS338" s="22">
        <v>-1.7187500000000001E-2</v>
      </c>
      <c r="AT338" s="22">
        <v>328</v>
      </c>
      <c r="AU338" s="22">
        <v>0.197662</v>
      </c>
      <c r="AV338">
        <f t="shared" si="68"/>
        <v>17.1875</v>
      </c>
      <c r="AW338">
        <f t="shared" si="69"/>
        <v>3.40938125</v>
      </c>
      <c r="AX338" s="9"/>
      <c r="AY338" s="22">
        <v>1.5516700000000001</v>
      </c>
      <c r="AZ338" s="22">
        <v>440.78899999999999</v>
      </c>
      <c r="BA338" s="22">
        <v>-1.6693099999999999E-2</v>
      </c>
      <c r="BB338" s="22">
        <v>328</v>
      </c>
      <c r="BC338" s="22">
        <v>1.5502899999999999</v>
      </c>
      <c r="BD338">
        <f t="shared" si="70"/>
        <v>16.693099999999998</v>
      </c>
      <c r="BE338">
        <f t="shared" si="71"/>
        <v>25.902182476999997</v>
      </c>
    </row>
    <row r="339" spans="6:57">
      <c r="F339" s="9"/>
      <c r="G339" s="22">
        <v>0.193329</v>
      </c>
      <c r="H339" s="22">
        <v>82.728700000000003</v>
      </c>
      <c r="I339" s="22">
        <v>-1.7254599999999998E-2</v>
      </c>
      <c r="J339" s="22">
        <v>329</v>
      </c>
      <c r="K339" s="22">
        <v>0.19250500000000001</v>
      </c>
      <c r="L339">
        <f t="shared" si="60"/>
        <v>17.2546</v>
      </c>
      <c r="M339">
        <f t="shared" si="61"/>
        <v>3.3358145634</v>
      </c>
      <c r="N339" s="9"/>
      <c r="O339" s="22">
        <v>1.5567</v>
      </c>
      <c r="P339" s="22">
        <v>169.227</v>
      </c>
      <c r="Q339" s="22">
        <v>-1.6845700000000002E-2</v>
      </c>
      <c r="R339" s="22">
        <v>329</v>
      </c>
      <c r="S339" s="22">
        <v>1.55579</v>
      </c>
      <c r="T339">
        <f t="shared" si="62"/>
        <v>16.845700000000001</v>
      </c>
      <c r="U339">
        <f t="shared" si="63"/>
        <v>26.22370119</v>
      </c>
      <c r="X339" s="9"/>
      <c r="Y339" s="22">
        <v>0.193329</v>
      </c>
      <c r="Z339" s="22">
        <v>238.96600000000001</v>
      </c>
      <c r="AA339" s="22">
        <v>-1.7211899999999999E-2</v>
      </c>
      <c r="AB339" s="22">
        <v>329</v>
      </c>
      <c r="AC339" s="22">
        <v>0.19281000000000001</v>
      </c>
      <c r="AD339">
        <f t="shared" si="64"/>
        <v>17.2119</v>
      </c>
      <c r="AE339">
        <f t="shared" si="65"/>
        <v>3.3275594151000001</v>
      </c>
      <c r="AF339" s="9"/>
      <c r="AG339" s="22">
        <v>1.5567</v>
      </c>
      <c r="AH339" s="22">
        <v>339.31799999999998</v>
      </c>
      <c r="AI339" s="22">
        <v>-1.6687E-2</v>
      </c>
      <c r="AJ339" s="22">
        <v>329</v>
      </c>
      <c r="AK339" s="22">
        <v>1.55548</v>
      </c>
      <c r="AL339">
        <f t="shared" si="66"/>
        <v>16.687000000000001</v>
      </c>
      <c r="AM339">
        <f t="shared" si="67"/>
        <v>25.976652900000001</v>
      </c>
      <c r="AP339" s="9"/>
      <c r="AQ339" s="22">
        <v>0.193329</v>
      </c>
      <c r="AR339" s="22">
        <v>387.28199999999998</v>
      </c>
      <c r="AS339" s="22">
        <v>-1.7181399999999999E-2</v>
      </c>
      <c r="AT339" s="22">
        <v>329</v>
      </c>
      <c r="AU339" s="22">
        <v>0.19265699999999999</v>
      </c>
      <c r="AV339">
        <f t="shared" si="68"/>
        <v>17.1814</v>
      </c>
      <c r="AW339">
        <f t="shared" si="69"/>
        <v>3.3216628805999999</v>
      </c>
      <c r="AX339" s="9"/>
      <c r="AY339" s="22">
        <v>1.5567</v>
      </c>
      <c r="AZ339" s="22">
        <v>440.88900000000001</v>
      </c>
      <c r="BA339" s="22">
        <v>-1.6665599999999999E-2</v>
      </c>
      <c r="BB339" s="22">
        <v>329</v>
      </c>
      <c r="BC339" s="22">
        <v>1.55548</v>
      </c>
      <c r="BD339">
        <f t="shared" si="70"/>
        <v>16.665599999999998</v>
      </c>
      <c r="BE339">
        <f t="shared" si="71"/>
        <v>25.943339519999995</v>
      </c>
    </row>
    <row r="340" spans="6:57">
      <c r="F340" s="9"/>
      <c r="G340" s="22">
        <v>0.18829299999999999</v>
      </c>
      <c r="H340" s="22">
        <v>82.829400000000007</v>
      </c>
      <c r="I340" s="22">
        <v>-1.72485E-2</v>
      </c>
      <c r="J340" s="22">
        <v>330</v>
      </c>
      <c r="K340" s="22">
        <v>0.18765299999999999</v>
      </c>
      <c r="L340">
        <f t="shared" si="60"/>
        <v>17.2485</v>
      </c>
      <c r="M340">
        <f t="shared" si="61"/>
        <v>3.2477718104999997</v>
      </c>
      <c r="N340" s="9"/>
      <c r="O340" s="22">
        <v>1.5617399999999999</v>
      </c>
      <c r="P340" s="22">
        <v>169.328</v>
      </c>
      <c r="Q340" s="22">
        <v>-1.6821300000000001E-2</v>
      </c>
      <c r="R340" s="22">
        <v>330</v>
      </c>
      <c r="S340" s="22">
        <v>1.56128</v>
      </c>
      <c r="T340">
        <f t="shared" si="62"/>
        <v>16.821300000000001</v>
      </c>
      <c r="U340">
        <f t="shared" si="63"/>
        <v>26.270497062</v>
      </c>
      <c r="X340" s="9"/>
      <c r="Y340" s="22">
        <v>0.18829299999999999</v>
      </c>
      <c r="Z340" s="22">
        <v>239.06700000000001</v>
      </c>
      <c r="AA340" s="22">
        <v>-1.7215000000000001E-2</v>
      </c>
      <c r="AB340" s="22">
        <v>330</v>
      </c>
      <c r="AC340" s="22">
        <v>0.18762200000000001</v>
      </c>
      <c r="AD340">
        <f t="shared" si="64"/>
        <v>17.215</v>
      </c>
      <c r="AE340">
        <f t="shared" si="65"/>
        <v>3.2414639949999997</v>
      </c>
      <c r="AF340" s="9"/>
      <c r="AG340" s="22">
        <v>1.5617399999999999</v>
      </c>
      <c r="AH340" s="22">
        <v>339.41899999999998</v>
      </c>
      <c r="AI340" s="22">
        <v>-1.6653399999999999E-2</v>
      </c>
      <c r="AJ340" s="22">
        <v>330</v>
      </c>
      <c r="AK340" s="22">
        <v>1.56067</v>
      </c>
      <c r="AL340">
        <f t="shared" si="66"/>
        <v>16.653399999999998</v>
      </c>
      <c r="AM340">
        <f t="shared" si="67"/>
        <v>26.008280915999993</v>
      </c>
      <c r="AP340" s="9"/>
      <c r="AQ340" s="22">
        <v>0.18829299999999999</v>
      </c>
      <c r="AR340" s="22">
        <v>387.38200000000001</v>
      </c>
      <c r="AS340" s="22">
        <v>-1.71906E-2</v>
      </c>
      <c r="AT340" s="22">
        <v>330</v>
      </c>
      <c r="AU340" s="22">
        <v>0.18768299999999999</v>
      </c>
      <c r="AV340">
        <f t="shared" si="68"/>
        <v>17.1906</v>
      </c>
      <c r="AW340">
        <f t="shared" si="69"/>
        <v>3.2368696457999997</v>
      </c>
      <c r="AX340" s="9"/>
      <c r="AY340" s="22">
        <v>1.5617399999999999</v>
      </c>
      <c r="AZ340" s="22">
        <v>440.99</v>
      </c>
      <c r="BA340" s="22">
        <v>-1.6625999999999998E-2</v>
      </c>
      <c r="BB340" s="22">
        <v>330</v>
      </c>
      <c r="BC340" s="22">
        <v>1.56097</v>
      </c>
      <c r="BD340">
        <f t="shared" si="70"/>
        <v>16.625999999999998</v>
      </c>
      <c r="BE340">
        <f t="shared" si="71"/>
        <v>25.965489239999993</v>
      </c>
    </row>
    <row r="341" spans="6:57">
      <c r="F341" s="9"/>
      <c r="G341" s="22">
        <v>0.183258</v>
      </c>
      <c r="H341" s="22">
        <v>82.930099999999996</v>
      </c>
      <c r="I341" s="22">
        <v>-1.72607E-2</v>
      </c>
      <c r="J341" s="22">
        <v>331</v>
      </c>
      <c r="K341" s="22">
        <v>0.182648</v>
      </c>
      <c r="L341">
        <f t="shared" si="60"/>
        <v>17.2607</v>
      </c>
      <c r="M341">
        <f t="shared" si="61"/>
        <v>3.1631613606000002</v>
      </c>
      <c r="N341" s="9"/>
      <c r="O341" s="22">
        <v>1.56677</v>
      </c>
      <c r="P341" s="22">
        <v>169.429</v>
      </c>
      <c r="Q341" s="22">
        <v>-1.6793800000000001E-2</v>
      </c>
      <c r="R341" s="22">
        <v>331</v>
      </c>
      <c r="S341" s="22">
        <v>1.56555</v>
      </c>
      <c r="T341">
        <f t="shared" si="62"/>
        <v>16.793800000000001</v>
      </c>
      <c r="U341">
        <f t="shared" si="63"/>
        <v>26.312022026000001</v>
      </c>
      <c r="X341" s="9"/>
      <c r="Y341" s="22">
        <v>0.183258</v>
      </c>
      <c r="Z341" s="22">
        <v>239.16800000000001</v>
      </c>
      <c r="AA341" s="22">
        <v>-1.7215000000000001E-2</v>
      </c>
      <c r="AB341" s="22">
        <v>331</v>
      </c>
      <c r="AC341" s="22">
        <v>0.182587</v>
      </c>
      <c r="AD341">
        <f t="shared" si="64"/>
        <v>17.215</v>
      </c>
      <c r="AE341">
        <f t="shared" si="65"/>
        <v>3.1547864699999999</v>
      </c>
      <c r="AF341" s="9"/>
      <c r="AG341" s="22">
        <v>1.56677</v>
      </c>
      <c r="AH341" s="22">
        <v>339.51900000000001</v>
      </c>
      <c r="AI341" s="22">
        <v>-1.6616800000000001E-2</v>
      </c>
      <c r="AJ341" s="22">
        <v>331</v>
      </c>
      <c r="AK341" s="22">
        <v>1.56586</v>
      </c>
      <c r="AL341">
        <f t="shared" si="66"/>
        <v>16.616800000000001</v>
      </c>
      <c r="AM341">
        <f t="shared" si="67"/>
        <v>26.034703736000001</v>
      </c>
      <c r="AP341" s="9"/>
      <c r="AQ341" s="22">
        <v>0.183258</v>
      </c>
      <c r="AR341" s="22">
        <v>387.483</v>
      </c>
      <c r="AS341" s="22">
        <v>-1.71936E-2</v>
      </c>
      <c r="AT341" s="22">
        <v>331</v>
      </c>
      <c r="AU341" s="22">
        <v>0.182587</v>
      </c>
      <c r="AV341">
        <f t="shared" si="68"/>
        <v>17.1936</v>
      </c>
      <c r="AW341">
        <f t="shared" si="69"/>
        <v>3.1508647488000001</v>
      </c>
      <c r="AX341" s="9"/>
      <c r="AY341" s="22">
        <v>1.56677</v>
      </c>
      <c r="AZ341" s="22">
        <v>441.09100000000001</v>
      </c>
      <c r="BA341" s="22">
        <v>-1.6586299999999998E-2</v>
      </c>
      <c r="BB341" s="22">
        <v>331</v>
      </c>
      <c r="BC341" s="22">
        <v>1.56586</v>
      </c>
      <c r="BD341">
        <f t="shared" si="70"/>
        <v>16.586299999999998</v>
      </c>
      <c r="BE341">
        <f t="shared" si="71"/>
        <v>25.986917250999998</v>
      </c>
    </row>
    <row r="342" spans="6:57">
      <c r="F342" s="9"/>
      <c r="G342" s="22">
        <v>0.17822299999999999</v>
      </c>
      <c r="H342" s="22">
        <v>83.030900000000003</v>
      </c>
      <c r="I342" s="22">
        <v>-1.72607E-2</v>
      </c>
      <c r="J342" s="22">
        <v>332</v>
      </c>
      <c r="K342" s="22">
        <v>0.17761199999999999</v>
      </c>
      <c r="L342">
        <f t="shared" si="60"/>
        <v>17.2607</v>
      </c>
      <c r="M342">
        <f t="shared" si="61"/>
        <v>3.0762537361</v>
      </c>
      <c r="N342" s="9"/>
      <c r="O342" s="22">
        <v>1.5718099999999999</v>
      </c>
      <c r="P342" s="22">
        <v>169.529</v>
      </c>
      <c r="Q342" s="22">
        <v>-1.6751100000000001E-2</v>
      </c>
      <c r="R342" s="22">
        <v>332</v>
      </c>
      <c r="S342" s="22">
        <v>1.57043</v>
      </c>
      <c r="T342">
        <f t="shared" si="62"/>
        <v>16.751100000000001</v>
      </c>
      <c r="U342">
        <f t="shared" si="63"/>
        <v>26.329546491000002</v>
      </c>
      <c r="X342" s="9"/>
      <c r="Y342" s="22">
        <v>0.17822299999999999</v>
      </c>
      <c r="Z342" s="22">
        <v>239.268</v>
      </c>
      <c r="AA342" s="22">
        <v>-1.72211E-2</v>
      </c>
      <c r="AB342" s="22">
        <v>332</v>
      </c>
      <c r="AC342" s="22">
        <v>0.17749000000000001</v>
      </c>
      <c r="AD342">
        <f t="shared" si="64"/>
        <v>17.2211</v>
      </c>
      <c r="AE342">
        <f t="shared" si="65"/>
        <v>3.0691961052999996</v>
      </c>
      <c r="AF342" s="9"/>
      <c r="AG342" s="22">
        <v>1.5718099999999999</v>
      </c>
      <c r="AH342" s="22">
        <v>339.62</v>
      </c>
      <c r="AI342" s="22">
        <v>-1.65802E-2</v>
      </c>
      <c r="AJ342" s="22">
        <v>332</v>
      </c>
      <c r="AK342" s="22">
        <v>1.57104</v>
      </c>
      <c r="AL342">
        <f t="shared" si="66"/>
        <v>16.580200000000001</v>
      </c>
      <c r="AM342">
        <f t="shared" si="67"/>
        <v>26.060924162000003</v>
      </c>
      <c r="AP342" s="9"/>
      <c r="AQ342" s="22">
        <v>0.17822299999999999</v>
      </c>
      <c r="AR342" s="22">
        <v>387.584</v>
      </c>
      <c r="AS342" s="22">
        <v>-1.7187500000000001E-2</v>
      </c>
      <c r="AT342" s="22">
        <v>332</v>
      </c>
      <c r="AU342" s="22">
        <v>0.177399</v>
      </c>
      <c r="AV342">
        <f t="shared" si="68"/>
        <v>17.1875</v>
      </c>
      <c r="AW342">
        <f t="shared" si="69"/>
        <v>3.0632078125</v>
      </c>
      <c r="AX342" s="9"/>
      <c r="AY342" s="22">
        <v>1.5718099999999999</v>
      </c>
      <c r="AZ342" s="22">
        <v>441.19200000000001</v>
      </c>
      <c r="BA342" s="22">
        <v>-1.65527E-2</v>
      </c>
      <c r="BB342" s="22">
        <v>332</v>
      </c>
      <c r="BC342" s="22">
        <v>1.57135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83.131600000000006</v>
      </c>
      <c r="I343" s="22">
        <v>-1.7266799999999999E-2</v>
      </c>
      <c r="J343" s="22">
        <v>333</v>
      </c>
      <c r="K343" s="22">
        <v>0.172485</v>
      </c>
      <c r="L343">
        <f t="shared" si="60"/>
        <v>17.2668</v>
      </c>
      <c r="M343">
        <f t="shared" si="61"/>
        <v>2.9903852916</v>
      </c>
      <c r="N343" s="9"/>
      <c r="O343" s="22">
        <v>1.57684</v>
      </c>
      <c r="P343" s="22">
        <v>169.63</v>
      </c>
      <c r="Q343" s="22">
        <v>-1.6732799999999999E-2</v>
      </c>
      <c r="R343" s="22">
        <v>333</v>
      </c>
      <c r="S343" s="22">
        <v>1.5759300000000001</v>
      </c>
      <c r="T343">
        <f t="shared" si="62"/>
        <v>16.732799999999997</v>
      </c>
      <c r="U343">
        <f t="shared" si="63"/>
        <v>26.384948351999995</v>
      </c>
      <c r="X343" s="9"/>
      <c r="Y343" s="22">
        <v>0.17318700000000001</v>
      </c>
      <c r="Z343" s="22">
        <v>239.369</v>
      </c>
      <c r="AA343" s="22">
        <v>-1.7218000000000001E-2</v>
      </c>
      <c r="AB343" s="22">
        <v>333</v>
      </c>
      <c r="AC343" s="22">
        <v>0.172516</v>
      </c>
      <c r="AD343">
        <f t="shared" si="64"/>
        <v>17.218</v>
      </c>
      <c r="AE343">
        <f t="shared" si="65"/>
        <v>2.981933766</v>
      </c>
      <c r="AF343" s="9"/>
      <c r="AG343" s="22">
        <v>1.57684</v>
      </c>
      <c r="AH343" s="22">
        <v>339.721</v>
      </c>
      <c r="AI343" s="22">
        <v>-1.6546600000000002E-2</v>
      </c>
      <c r="AJ343" s="22">
        <v>333</v>
      </c>
      <c r="AK343" s="22">
        <v>1.57562</v>
      </c>
      <c r="AL343">
        <f t="shared" si="66"/>
        <v>16.546600000000002</v>
      </c>
      <c r="AM343">
        <f t="shared" si="67"/>
        <v>26.091340744000004</v>
      </c>
      <c r="AP343" s="9"/>
      <c r="AQ343" s="22">
        <v>0.17318700000000001</v>
      </c>
      <c r="AR343" s="22">
        <v>387.68400000000003</v>
      </c>
      <c r="AS343" s="22">
        <v>-1.71936E-2</v>
      </c>
      <c r="AT343" s="22">
        <v>333</v>
      </c>
      <c r="AU343" s="22">
        <v>0.172516</v>
      </c>
      <c r="AV343">
        <f t="shared" si="68"/>
        <v>17.1936</v>
      </c>
      <c r="AW343">
        <f t="shared" si="69"/>
        <v>2.9777080032000001</v>
      </c>
      <c r="AX343" s="9"/>
      <c r="AY343" s="22">
        <v>1.57684</v>
      </c>
      <c r="AZ343" s="22">
        <v>441.29199999999997</v>
      </c>
      <c r="BA343" s="22">
        <v>-1.6500899999999999E-2</v>
      </c>
      <c r="BB343" s="22">
        <v>333</v>
      </c>
      <c r="BC343" s="22">
        <v>1.5759300000000001</v>
      </c>
      <c r="BD343">
        <f t="shared" si="70"/>
        <v>16.500899999999998</v>
      </c>
      <c r="BE343">
        <f t="shared" si="71"/>
        <v>26.019279155999996</v>
      </c>
    </row>
    <row r="344" spans="6:57">
      <c r="F344" s="9"/>
      <c r="G344" s="22">
        <v>0.168152</v>
      </c>
      <c r="H344" s="22">
        <v>83.232299999999995</v>
      </c>
      <c r="I344" s="22">
        <v>-1.72607E-2</v>
      </c>
      <c r="J344" s="22">
        <v>334</v>
      </c>
      <c r="K344" s="22">
        <v>0.16747999999999999</v>
      </c>
      <c r="L344">
        <f t="shared" si="60"/>
        <v>17.2607</v>
      </c>
      <c r="M344">
        <f t="shared" si="61"/>
        <v>2.9024212264</v>
      </c>
      <c r="N344" s="9"/>
      <c r="O344" s="22">
        <v>1.58188</v>
      </c>
      <c r="P344" s="22">
        <v>169.73099999999999</v>
      </c>
      <c r="Q344" s="22">
        <v>-1.6690099999999999E-2</v>
      </c>
      <c r="R344" s="22">
        <v>334</v>
      </c>
      <c r="S344" s="22">
        <v>1.58081</v>
      </c>
      <c r="T344">
        <f t="shared" si="62"/>
        <v>16.690100000000001</v>
      </c>
      <c r="U344">
        <f t="shared" si="63"/>
        <v>26.401735388000002</v>
      </c>
      <c r="X344" s="9"/>
      <c r="Y344" s="22">
        <v>0.168152</v>
      </c>
      <c r="Z344" s="22">
        <v>239.47</v>
      </c>
      <c r="AA344" s="22">
        <v>-1.7215000000000001E-2</v>
      </c>
      <c r="AB344" s="22">
        <v>334</v>
      </c>
      <c r="AC344" s="22">
        <v>0.16747999999999999</v>
      </c>
      <c r="AD344">
        <f t="shared" si="64"/>
        <v>17.215</v>
      </c>
      <c r="AE344">
        <f t="shared" si="65"/>
        <v>2.8947366799999998</v>
      </c>
      <c r="AF344" s="9"/>
      <c r="AG344" s="22">
        <v>1.58188</v>
      </c>
      <c r="AH344" s="22">
        <v>339.82100000000003</v>
      </c>
      <c r="AI344" s="22">
        <v>-1.64948E-2</v>
      </c>
      <c r="AJ344" s="22">
        <v>334</v>
      </c>
      <c r="AK344" s="22">
        <v>1.58081</v>
      </c>
      <c r="AL344">
        <f t="shared" si="66"/>
        <v>16.494800000000001</v>
      </c>
      <c r="AM344">
        <f t="shared" si="67"/>
        <v>26.092794224000002</v>
      </c>
      <c r="AP344" s="9"/>
      <c r="AQ344" s="22">
        <v>0.168152</v>
      </c>
      <c r="AR344" s="22">
        <v>387.78500000000003</v>
      </c>
      <c r="AS344" s="22">
        <v>-1.7184399999999999E-2</v>
      </c>
      <c r="AT344" s="22">
        <v>334</v>
      </c>
      <c r="AU344" s="22">
        <v>0.16751099999999999</v>
      </c>
      <c r="AV344">
        <f t="shared" si="68"/>
        <v>17.1844</v>
      </c>
      <c r="AW344">
        <f t="shared" si="69"/>
        <v>2.8895912288000001</v>
      </c>
      <c r="AX344" s="9"/>
      <c r="AY344" s="22">
        <v>1.58188</v>
      </c>
      <c r="AZ344" s="22">
        <v>441.39299999999997</v>
      </c>
      <c r="BA344" s="22">
        <v>-1.6448999999999998E-2</v>
      </c>
      <c r="BB344" s="22">
        <v>334</v>
      </c>
      <c r="BC344" s="22">
        <v>1.58081</v>
      </c>
      <c r="BD344">
        <f t="shared" si="70"/>
        <v>16.448999999999998</v>
      </c>
      <c r="BE344">
        <f t="shared" si="71"/>
        <v>26.020344119999997</v>
      </c>
    </row>
    <row r="345" spans="6:57">
      <c r="F345" s="9"/>
      <c r="G345" s="22">
        <v>0.16311600000000001</v>
      </c>
      <c r="H345" s="22">
        <v>83.332999999999998</v>
      </c>
      <c r="I345" s="22">
        <v>-1.7266799999999999E-2</v>
      </c>
      <c r="J345" s="22">
        <v>335</v>
      </c>
      <c r="K345" s="22">
        <v>0.162415</v>
      </c>
      <c r="L345">
        <f t="shared" si="60"/>
        <v>17.2668</v>
      </c>
      <c r="M345">
        <f t="shared" si="61"/>
        <v>2.8164913488000001</v>
      </c>
      <c r="N345" s="9"/>
      <c r="O345" s="22">
        <v>1.58691</v>
      </c>
      <c r="P345" s="22">
        <v>169.83099999999999</v>
      </c>
      <c r="Q345" s="22">
        <v>-1.6665599999999999E-2</v>
      </c>
      <c r="R345" s="22">
        <v>335</v>
      </c>
      <c r="S345" s="22">
        <v>1.5863</v>
      </c>
      <c r="T345">
        <f t="shared" si="62"/>
        <v>16.665599999999998</v>
      </c>
      <c r="U345">
        <f t="shared" si="63"/>
        <v>26.446807295999996</v>
      </c>
      <c r="X345" s="9"/>
      <c r="Y345" s="22">
        <v>0.16311600000000001</v>
      </c>
      <c r="Z345" s="22">
        <v>239.57</v>
      </c>
      <c r="AA345" s="22">
        <v>-1.7218000000000001E-2</v>
      </c>
      <c r="AB345" s="22">
        <v>335</v>
      </c>
      <c r="AC345" s="22">
        <v>0.16250600000000001</v>
      </c>
      <c r="AD345">
        <f t="shared" si="64"/>
        <v>17.218</v>
      </c>
      <c r="AE345">
        <f t="shared" si="65"/>
        <v>2.8085312880000002</v>
      </c>
      <c r="AF345" s="9"/>
      <c r="AG345" s="22">
        <v>1.58691</v>
      </c>
      <c r="AH345" s="22">
        <v>339.92200000000003</v>
      </c>
      <c r="AI345" s="22">
        <v>-1.6452000000000001E-2</v>
      </c>
      <c r="AJ345" s="22">
        <v>335</v>
      </c>
      <c r="AK345" s="22">
        <v>1.5863</v>
      </c>
      <c r="AL345">
        <f t="shared" si="66"/>
        <v>16.452000000000002</v>
      </c>
      <c r="AM345">
        <f t="shared" si="67"/>
        <v>26.107843320000004</v>
      </c>
      <c r="AP345" s="9"/>
      <c r="AQ345" s="22">
        <v>0.16311600000000001</v>
      </c>
      <c r="AR345" s="22">
        <v>387.88600000000002</v>
      </c>
      <c r="AS345" s="22">
        <v>-1.7199699999999998E-2</v>
      </c>
      <c r="AT345" s="22">
        <v>335</v>
      </c>
      <c r="AU345" s="22">
        <v>0.162659</v>
      </c>
      <c r="AV345">
        <f t="shared" si="68"/>
        <v>17.1997</v>
      </c>
      <c r="AW345">
        <f t="shared" si="69"/>
        <v>2.8055462652000003</v>
      </c>
      <c r="AX345" s="9"/>
      <c r="AY345" s="22">
        <v>1.58691</v>
      </c>
      <c r="AZ345" s="22">
        <v>441.49400000000003</v>
      </c>
      <c r="BA345" s="22">
        <v>-1.6400100000000001E-2</v>
      </c>
      <c r="BB345" s="22">
        <v>335</v>
      </c>
      <c r="BC345" s="22">
        <v>1.5860000000000001</v>
      </c>
      <c r="BD345">
        <f t="shared" si="70"/>
        <v>16.400100000000002</v>
      </c>
      <c r="BE345">
        <f t="shared" si="71"/>
        <v>26.025482691000004</v>
      </c>
    </row>
    <row r="346" spans="6:57">
      <c r="F346" s="9"/>
      <c r="G346" s="22">
        <v>0.158081</v>
      </c>
      <c r="H346" s="22">
        <v>83.433700000000002</v>
      </c>
      <c r="I346" s="22">
        <v>-1.72607E-2</v>
      </c>
      <c r="J346" s="22">
        <v>336</v>
      </c>
      <c r="K346" s="22">
        <v>0.15737899999999999</v>
      </c>
      <c r="L346">
        <f t="shared" si="60"/>
        <v>17.2607</v>
      </c>
      <c r="M346">
        <f t="shared" si="61"/>
        <v>2.7285887167</v>
      </c>
      <c r="N346" s="9"/>
      <c r="O346" s="22">
        <v>1.59195</v>
      </c>
      <c r="P346" s="22">
        <v>169.93199999999999</v>
      </c>
      <c r="Q346" s="22">
        <v>-1.6613800000000001E-2</v>
      </c>
      <c r="R346" s="22">
        <v>336</v>
      </c>
      <c r="S346" s="22">
        <v>1.5911900000000001</v>
      </c>
      <c r="T346">
        <f t="shared" si="62"/>
        <v>16.613800000000001</v>
      </c>
      <c r="U346">
        <f t="shared" si="63"/>
        <v>26.44833891</v>
      </c>
      <c r="X346" s="9"/>
      <c r="Y346" s="22">
        <v>0.158081</v>
      </c>
      <c r="Z346" s="22">
        <v>239.67099999999999</v>
      </c>
      <c r="AA346" s="22">
        <v>-1.72211E-2</v>
      </c>
      <c r="AB346" s="22">
        <v>336</v>
      </c>
      <c r="AC346" s="22">
        <v>0.15744</v>
      </c>
      <c r="AD346">
        <f t="shared" si="64"/>
        <v>17.2211</v>
      </c>
      <c r="AE346">
        <f t="shared" si="65"/>
        <v>2.7223287091000001</v>
      </c>
      <c r="AF346" s="9"/>
      <c r="AG346" s="22">
        <v>1.59195</v>
      </c>
      <c r="AH346" s="22">
        <v>340.02300000000002</v>
      </c>
      <c r="AI346" s="22">
        <v>-1.6393999999999999E-2</v>
      </c>
      <c r="AJ346" s="22">
        <v>336</v>
      </c>
      <c r="AK346" s="22">
        <v>1.5908800000000001</v>
      </c>
      <c r="AL346">
        <f t="shared" si="66"/>
        <v>16.393999999999998</v>
      </c>
      <c r="AM346">
        <f t="shared" si="67"/>
        <v>26.098428299999998</v>
      </c>
      <c r="AP346" s="9"/>
      <c r="AQ346" s="22">
        <v>0.158081</v>
      </c>
      <c r="AR346" s="22">
        <v>387.98700000000002</v>
      </c>
      <c r="AS346" s="22">
        <v>-1.71906E-2</v>
      </c>
      <c r="AT346" s="22">
        <v>336</v>
      </c>
      <c r="AU346" s="22">
        <v>0.157501</v>
      </c>
      <c r="AV346">
        <f t="shared" si="68"/>
        <v>17.1906</v>
      </c>
      <c r="AW346">
        <f t="shared" si="69"/>
        <v>2.7175072386000001</v>
      </c>
      <c r="AX346" s="9"/>
      <c r="AY346" s="22">
        <v>1.59195</v>
      </c>
      <c r="AZ346" s="22">
        <v>441.59399999999999</v>
      </c>
      <c r="BA346" s="22">
        <v>-1.6342200000000001E-2</v>
      </c>
      <c r="BB346" s="22">
        <v>336</v>
      </c>
      <c r="BC346" s="22">
        <v>1.5908800000000001</v>
      </c>
      <c r="BD346">
        <f t="shared" si="70"/>
        <v>16.342200000000002</v>
      </c>
      <c r="BE346">
        <f t="shared" si="71"/>
        <v>26.015965290000004</v>
      </c>
    </row>
    <row r="347" spans="6:57">
      <c r="F347" s="9"/>
      <c r="G347" s="22">
        <v>0.15304599999999999</v>
      </c>
      <c r="H347" s="22">
        <v>83.534400000000005</v>
      </c>
      <c r="I347" s="22">
        <v>-1.7269900000000001E-2</v>
      </c>
      <c r="J347" s="22">
        <v>337</v>
      </c>
      <c r="K347" s="22">
        <v>0.152222</v>
      </c>
      <c r="L347">
        <f t="shared" si="60"/>
        <v>17.2699</v>
      </c>
      <c r="M347">
        <f t="shared" si="61"/>
        <v>2.6430891153999996</v>
      </c>
      <c r="N347" s="9"/>
      <c r="O347" s="22">
        <v>1.5969800000000001</v>
      </c>
      <c r="P347" s="22">
        <v>170.03299999999999</v>
      </c>
      <c r="Q347" s="22">
        <v>-1.6574100000000001E-2</v>
      </c>
      <c r="R347" s="22">
        <v>337</v>
      </c>
      <c r="S347" s="22">
        <v>1.5960700000000001</v>
      </c>
      <c r="T347">
        <f t="shared" si="62"/>
        <v>16.574100000000001</v>
      </c>
      <c r="U347">
        <f t="shared" si="63"/>
        <v>26.468506218000002</v>
      </c>
      <c r="X347" s="9"/>
      <c r="Y347" s="22">
        <v>0.15304599999999999</v>
      </c>
      <c r="Z347" s="22">
        <v>239.77199999999999</v>
      </c>
      <c r="AA347" s="22">
        <v>-1.72211E-2</v>
      </c>
      <c r="AB347" s="22">
        <v>337</v>
      </c>
      <c r="AC347" s="22">
        <v>0.15240500000000001</v>
      </c>
      <c r="AD347">
        <f t="shared" si="64"/>
        <v>17.2211</v>
      </c>
      <c r="AE347">
        <f t="shared" si="65"/>
        <v>2.6356204705999997</v>
      </c>
      <c r="AF347" s="9"/>
      <c r="AG347" s="22">
        <v>1.5969800000000001</v>
      </c>
      <c r="AH347" s="22">
        <v>340.12400000000002</v>
      </c>
      <c r="AI347" s="22">
        <v>-1.6345200000000001E-2</v>
      </c>
      <c r="AJ347" s="22">
        <v>337</v>
      </c>
      <c r="AK347" s="22">
        <v>1.5957600000000001</v>
      </c>
      <c r="AL347">
        <f t="shared" si="66"/>
        <v>16.345200000000002</v>
      </c>
      <c r="AM347">
        <f t="shared" si="67"/>
        <v>26.102957496000005</v>
      </c>
      <c r="AP347" s="9"/>
      <c r="AQ347" s="22">
        <v>0.15304599999999999</v>
      </c>
      <c r="AR347" s="22">
        <v>388.08699999999999</v>
      </c>
      <c r="AS347" s="22">
        <v>-1.7184399999999999E-2</v>
      </c>
      <c r="AT347" s="22">
        <v>337</v>
      </c>
      <c r="AU347" s="22">
        <v>0.15246599999999999</v>
      </c>
      <c r="AV347">
        <f t="shared" si="68"/>
        <v>17.1844</v>
      </c>
      <c r="AW347">
        <f t="shared" si="69"/>
        <v>2.6300036823999999</v>
      </c>
      <c r="AX347" s="9"/>
      <c r="AY347" s="22">
        <v>1.5969800000000001</v>
      </c>
      <c r="AZ347" s="22">
        <v>441.69499999999999</v>
      </c>
      <c r="BA347" s="22">
        <v>-1.62811E-2</v>
      </c>
      <c r="BB347" s="22">
        <v>337</v>
      </c>
      <c r="BC347" s="22">
        <v>1.5963700000000001</v>
      </c>
      <c r="BD347">
        <f t="shared" si="70"/>
        <v>16.281099999999999</v>
      </c>
      <c r="BE347">
        <f t="shared" si="71"/>
        <v>26.000591077999999</v>
      </c>
    </row>
    <row r="348" spans="6:57">
      <c r="F348" s="9"/>
      <c r="G348" s="22">
        <v>0.14801</v>
      </c>
      <c r="H348" s="22">
        <v>83.635099999999994</v>
      </c>
      <c r="I348" s="22">
        <v>-1.7251599999999999E-2</v>
      </c>
      <c r="J348" s="22">
        <v>338</v>
      </c>
      <c r="K348" s="22">
        <v>0.147369</v>
      </c>
      <c r="L348">
        <f t="shared" si="60"/>
        <v>17.2516</v>
      </c>
      <c r="M348">
        <f t="shared" si="61"/>
        <v>2.5534093160000002</v>
      </c>
      <c r="N348" s="9"/>
      <c r="O348" s="22">
        <v>1.60202</v>
      </c>
      <c r="P348" s="22">
        <v>170.13300000000001</v>
      </c>
      <c r="Q348" s="22">
        <v>-1.65253E-2</v>
      </c>
      <c r="R348" s="22">
        <v>338</v>
      </c>
      <c r="S348" s="22">
        <v>1.6012599999999999</v>
      </c>
      <c r="T348">
        <f t="shared" si="62"/>
        <v>16.525300000000001</v>
      </c>
      <c r="U348">
        <f t="shared" si="63"/>
        <v>26.473861106000001</v>
      </c>
      <c r="X348" s="9"/>
      <c r="Y348" s="22">
        <v>0.14801</v>
      </c>
      <c r="Z348" s="22">
        <v>239.87299999999999</v>
      </c>
      <c r="AA348" s="22">
        <v>-1.7211899999999999E-2</v>
      </c>
      <c r="AB348" s="22">
        <v>338</v>
      </c>
      <c r="AC348" s="22">
        <v>0.14730799999999999</v>
      </c>
      <c r="AD348">
        <f t="shared" si="64"/>
        <v>17.2119</v>
      </c>
      <c r="AE348">
        <f t="shared" si="65"/>
        <v>2.5475333190000002</v>
      </c>
      <c r="AF348" s="9"/>
      <c r="AG348" s="22">
        <v>1.60202</v>
      </c>
      <c r="AH348" s="22">
        <v>340.22399999999999</v>
      </c>
      <c r="AI348" s="22">
        <v>-1.6296399999999999E-2</v>
      </c>
      <c r="AJ348" s="22">
        <v>338</v>
      </c>
      <c r="AK348" s="22">
        <v>1.6012599999999999</v>
      </c>
      <c r="AL348">
        <f t="shared" si="66"/>
        <v>16.296399999999998</v>
      </c>
      <c r="AM348">
        <f t="shared" si="67"/>
        <v>26.107158727999998</v>
      </c>
      <c r="AP348" s="9"/>
      <c r="AQ348" s="22">
        <v>0.14801</v>
      </c>
      <c r="AR348" s="22">
        <v>388.18799999999999</v>
      </c>
      <c r="AS348" s="22">
        <v>-1.71906E-2</v>
      </c>
      <c r="AT348" s="22">
        <v>338</v>
      </c>
      <c r="AU348" s="22">
        <v>0.14743000000000001</v>
      </c>
      <c r="AV348">
        <f t="shared" si="68"/>
        <v>17.1906</v>
      </c>
      <c r="AW348">
        <f t="shared" si="69"/>
        <v>2.5443807060000001</v>
      </c>
      <c r="AX348" s="9"/>
      <c r="AY348" s="22">
        <v>1.60202</v>
      </c>
      <c r="AZ348" s="22">
        <v>441.79599999999999</v>
      </c>
      <c r="BA348" s="22">
        <v>-1.62262E-2</v>
      </c>
      <c r="BB348" s="22">
        <v>338</v>
      </c>
      <c r="BC348" s="22">
        <v>1.6015600000000001</v>
      </c>
      <c r="BD348">
        <f t="shared" si="70"/>
        <v>16.226199999999999</v>
      </c>
      <c r="BE348">
        <f t="shared" si="71"/>
        <v>25.994696923999999</v>
      </c>
    </row>
    <row r="349" spans="6:57">
      <c r="F349" s="9"/>
      <c r="G349" s="22">
        <v>0.14297499999999999</v>
      </c>
      <c r="H349" s="22">
        <v>83.735799999999998</v>
      </c>
      <c r="I349" s="22">
        <v>-1.7254599999999998E-2</v>
      </c>
      <c r="J349" s="22">
        <v>339</v>
      </c>
      <c r="K349" s="22">
        <v>0.14233399999999999</v>
      </c>
      <c r="L349">
        <f t="shared" si="60"/>
        <v>17.2546</v>
      </c>
      <c r="M349">
        <f t="shared" si="61"/>
        <v>2.4669764349999999</v>
      </c>
      <c r="N349" s="9"/>
      <c r="O349" s="22">
        <v>1.6070599999999999</v>
      </c>
      <c r="P349" s="22">
        <v>170.23400000000001</v>
      </c>
      <c r="Q349" s="22">
        <v>-1.64856E-2</v>
      </c>
      <c r="R349" s="22">
        <v>339</v>
      </c>
      <c r="S349" s="22">
        <v>1.6061399999999999</v>
      </c>
      <c r="T349">
        <f t="shared" si="62"/>
        <v>16.485599999999998</v>
      </c>
      <c r="U349">
        <f t="shared" si="63"/>
        <v>26.493348335999997</v>
      </c>
      <c r="X349" s="9"/>
      <c r="Y349" s="22">
        <v>0.14297499999999999</v>
      </c>
      <c r="Z349" s="22">
        <v>239.97300000000001</v>
      </c>
      <c r="AA349" s="22">
        <v>-1.7218000000000001E-2</v>
      </c>
      <c r="AB349" s="22">
        <v>339</v>
      </c>
      <c r="AC349" s="22">
        <v>0.14233399999999999</v>
      </c>
      <c r="AD349">
        <f t="shared" si="64"/>
        <v>17.218</v>
      </c>
      <c r="AE349">
        <f t="shared" si="65"/>
        <v>2.46174355</v>
      </c>
      <c r="AF349" s="9"/>
      <c r="AG349" s="22">
        <v>1.6070599999999999</v>
      </c>
      <c r="AH349" s="22">
        <v>340.32499999999999</v>
      </c>
      <c r="AI349" s="22">
        <v>-1.62262E-2</v>
      </c>
      <c r="AJ349" s="22">
        <v>339</v>
      </c>
      <c r="AK349" s="22">
        <v>1.6061399999999999</v>
      </c>
      <c r="AL349">
        <f t="shared" si="66"/>
        <v>16.226199999999999</v>
      </c>
      <c r="AM349">
        <f t="shared" si="67"/>
        <v>26.076476971999998</v>
      </c>
      <c r="AP349" s="9"/>
      <c r="AQ349" s="22">
        <v>0.14297499999999999</v>
      </c>
      <c r="AR349" s="22">
        <v>388.28899999999999</v>
      </c>
      <c r="AS349" s="22">
        <v>-1.71936E-2</v>
      </c>
      <c r="AT349" s="22">
        <v>339</v>
      </c>
      <c r="AU349" s="22">
        <v>0.142426</v>
      </c>
      <c r="AV349">
        <f t="shared" si="68"/>
        <v>17.1936</v>
      </c>
      <c r="AW349">
        <f t="shared" si="69"/>
        <v>2.4582549599999997</v>
      </c>
      <c r="AX349" s="9"/>
      <c r="AY349" s="22">
        <v>1.6070599999999999</v>
      </c>
      <c r="AZ349" s="22">
        <v>441.89699999999999</v>
      </c>
      <c r="BA349" s="22">
        <v>-1.6159099999999999E-2</v>
      </c>
      <c r="BB349" s="22">
        <v>339</v>
      </c>
      <c r="BC349" s="22">
        <v>1.6058300000000001</v>
      </c>
      <c r="BD349">
        <f t="shared" si="70"/>
        <v>16.159099999999999</v>
      </c>
      <c r="BE349">
        <f t="shared" si="71"/>
        <v>25.968643245999996</v>
      </c>
    </row>
    <row r="350" spans="6:57">
      <c r="F350" s="9"/>
      <c r="G350" s="22">
        <v>0.13793900000000001</v>
      </c>
      <c r="H350" s="22">
        <v>83.836500000000001</v>
      </c>
      <c r="I350" s="22">
        <v>-1.7254599999999998E-2</v>
      </c>
      <c r="J350" s="22">
        <v>340</v>
      </c>
      <c r="K350" s="22">
        <v>0.137299</v>
      </c>
      <c r="L350">
        <f t="shared" si="60"/>
        <v>17.2546</v>
      </c>
      <c r="M350">
        <f t="shared" si="61"/>
        <v>2.3800822693999999</v>
      </c>
      <c r="N350" s="9"/>
      <c r="O350" s="22">
        <v>1.61209</v>
      </c>
      <c r="P350" s="22">
        <v>170.33500000000001</v>
      </c>
      <c r="Q350" s="22">
        <v>-1.6424600000000001E-2</v>
      </c>
      <c r="R350" s="22">
        <v>340</v>
      </c>
      <c r="S350" s="22">
        <v>1.6122399999999999</v>
      </c>
      <c r="T350">
        <f t="shared" si="62"/>
        <v>16.424600000000002</v>
      </c>
      <c r="U350">
        <f t="shared" si="63"/>
        <v>26.477933414000002</v>
      </c>
      <c r="X350" s="9"/>
      <c r="Y350" s="22">
        <v>0.13793900000000001</v>
      </c>
      <c r="Z350" s="22">
        <v>240.07400000000001</v>
      </c>
      <c r="AA350" s="22">
        <v>-1.7224099999999999E-2</v>
      </c>
      <c r="AB350" s="22">
        <v>340</v>
      </c>
      <c r="AC350" s="22">
        <v>0.13711499999999999</v>
      </c>
      <c r="AD350">
        <f t="shared" si="64"/>
        <v>17.2241</v>
      </c>
      <c r="AE350">
        <f t="shared" si="65"/>
        <v>2.3758751299000003</v>
      </c>
      <c r="AF350" s="9"/>
      <c r="AG350" s="22">
        <v>1.61209</v>
      </c>
      <c r="AH350" s="22">
        <v>340.42599999999999</v>
      </c>
      <c r="AI350" s="22">
        <v>-1.6159099999999999E-2</v>
      </c>
      <c r="AJ350" s="22">
        <v>340</v>
      </c>
      <c r="AK350" s="22">
        <v>1.6110199999999999</v>
      </c>
      <c r="AL350">
        <f t="shared" si="66"/>
        <v>16.159099999999999</v>
      </c>
      <c r="AM350">
        <f t="shared" si="67"/>
        <v>26.049923519</v>
      </c>
      <c r="AP350" s="9"/>
      <c r="AQ350" s="22">
        <v>0.13793900000000001</v>
      </c>
      <c r="AR350" s="22">
        <v>388.38900000000001</v>
      </c>
      <c r="AS350" s="22">
        <v>-1.7199699999999998E-2</v>
      </c>
      <c r="AT350" s="22">
        <v>340</v>
      </c>
      <c r="AU350" s="22">
        <v>0.137299</v>
      </c>
      <c r="AV350">
        <f t="shared" si="68"/>
        <v>17.1997</v>
      </c>
      <c r="AW350">
        <f t="shared" si="69"/>
        <v>2.3725094183</v>
      </c>
      <c r="AX350" s="9"/>
      <c r="AY350" s="22">
        <v>1.61209</v>
      </c>
      <c r="AZ350" s="22">
        <v>441.99700000000001</v>
      </c>
      <c r="BA350" s="22">
        <v>-1.6079699999999999E-2</v>
      </c>
      <c r="BB350" s="22">
        <v>340</v>
      </c>
      <c r="BC350" s="22">
        <v>1.6110199999999999</v>
      </c>
      <c r="BD350">
        <f t="shared" si="70"/>
        <v>16.079699999999999</v>
      </c>
      <c r="BE350">
        <f t="shared" si="71"/>
        <v>25.921923572999997</v>
      </c>
    </row>
    <row r="351" spans="6:57">
      <c r="F351" s="9"/>
      <c r="G351" s="22">
        <v>0.13290399999999999</v>
      </c>
      <c r="H351" s="22">
        <v>83.937200000000004</v>
      </c>
      <c r="I351" s="22">
        <v>-1.7254599999999998E-2</v>
      </c>
      <c r="J351" s="22">
        <v>341</v>
      </c>
      <c r="K351" s="22">
        <v>0.13244600000000001</v>
      </c>
      <c r="L351">
        <f t="shared" si="60"/>
        <v>17.2546</v>
      </c>
      <c r="M351">
        <f t="shared" si="61"/>
        <v>2.2932053583999998</v>
      </c>
      <c r="N351" s="9"/>
      <c r="O351" s="22">
        <v>1.61713</v>
      </c>
      <c r="P351" s="22">
        <v>170.43600000000001</v>
      </c>
      <c r="Q351" s="22">
        <v>-1.63757E-2</v>
      </c>
      <c r="R351" s="22">
        <v>341</v>
      </c>
      <c r="S351" s="22">
        <v>1.6162099999999999</v>
      </c>
      <c r="T351">
        <f t="shared" si="62"/>
        <v>16.375699999999998</v>
      </c>
      <c r="U351">
        <f t="shared" si="63"/>
        <v>26.481635740999998</v>
      </c>
      <c r="X351" s="9"/>
      <c r="Y351" s="22">
        <v>0.13290399999999999</v>
      </c>
      <c r="Z351" s="22">
        <v>240.17500000000001</v>
      </c>
      <c r="AA351" s="22">
        <v>-1.72211E-2</v>
      </c>
      <c r="AB351" s="22">
        <v>341</v>
      </c>
      <c r="AC351" s="22">
        <v>0.13229399999999999</v>
      </c>
      <c r="AD351">
        <f t="shared" si="64"/>
        <v>17.2211</v>
      </c>
      <c r="AE351">
        <f t="shared" si="65"/>
        <v>2.2887530743999998</v>
      </c>
      <c r="AF351" s="9"/>
      <c r="AG351" s="22">
        <v>1.61713</v>
      </c>
      <c r="AH351" s="22">
        <v>340.52600000000001</v>
      </c>
      <c r="AI351" s="22">
        <v>-1.6095000000000002E-2</v>
      </c>
      <c r="AJ351" s="22">
        <v>341</v>
      </c>
      <c r="AK351" s="22">
        <v>1.61652</v>
      </c>
      <c r="AL351">
        <f t="shared" si="66"/>
        <v>16.095000000000002</v>
      </c>
      <c r="AM351">
        <f t="shared" si="67"/>
        <v>26.027707350000004</v>
      </c>
      <c r="AP351" s="9"/>
      <c r="AQ351" s="22">
        <v>0.13290399999999999</v>
      </c>
      <c r="AR351" s="22">
        <v>388.49</v>
      </c>
      <c r="AS351" s="22">
        <v>-1.71936E-2</v>
      </c>
      <c r="AT351" s="22">
        <v>341</v>
      </c>
      <c r="AU351" s="22">
        <v>0.13223299999999999</v>
      </c>
      <c r="AV351">
        <f t="shared" si="68"/>
        <v>17.1936</v>
      </c>
      <c r="AW351">
        <f t="shared" si="69"/>
        <v>2.2850982144</v>
      </c>
      <c r="AX351" s="9"/>
      <c r="AY351" s="22">
        <v>1.61713</v>
      </c>
      <c r="AZ351" s="22">
        <v>442.09800000000001</v>
      </c>
      <c r="BA351" s="22">
        <v>-1.5994299999999999E-2</v>
      </c>
      <c r="BB351" s="22">
        <v>341</v>
      </c>
      <c r="BC351" s="22">
        <v>1.6162099999999999</v>
      </c>
      <c r="BD351">
        <f t="shared" si="70"/>
        <v>15.994299999999999</v>
      </c>
      <c r="BE351">
        <f t="shared" si="71"/>
        <v>25.864862358999996</v>
      </c>
    </row>
    <row r="352" spans="6:57">
      <c r="F352" s="9"/>
      <c r="G352" s="22">
        <v>0.12786900000000001</v>
      </c>
      <c r="H352" s="22">
        <v>84.037899999999993</v>
      </c>
      <c r="I352" s="22">
        <v>-1.72607E-2</v>
      </c>
      <c r="J352" s="22">
        <v>342</v>
      </c>
      <c r="K352" s="22">
        <v>0.12722800000000001</v>
      </c>
      <c r="L352">
        <f t="shared" si="60"/>
        <v>17.2607</v>
      </c>
      <c r="M352">
        <f t="shared" si="61"/>
        <v>2.2071084483000001</v>
      </c>
      <c r="N352" s="9"/>
      <c r="O352" s="22">
        <v>1.62216</v>
      </c>
      <c r="P352" s="22">
        <v>170.536</v>
      </c>
      <c r="Q352" s="22">
        <v>-1.6302500000000001E-2</v>
      </c>
      <c r="R352" s="22">
        <v>342</v>
      </c>
      <c r="S352" s="22">
        <v>1.62079</v>
      </c>
      <c r="T352">
        <f t="shared" si="62"/>
        <v>16.302500000000002</v>
      </c>
      <c r="U352">
        <f t="shared" si="63"/>
        <v>26.445263400000005</v>
      </c>
      <c r="X352" s="9"/>
      <c r="Y352" s="22">
        <v>0.12786900000000001</v>
      </c>
      <c r="Z352" s="22">
        <v>240.27500000000001</v>
      </c>
      <c r="AA352" s="22">
        <v>-1.72058E-2</v>
      </c>
      <c r="AB352" s="22">
        <v>342</v>
      </c>
      <c r="AC352" s="22">
        <v>0.12728900000000001</v>
      </c>
      <c r="AD352">
        <f t="shared" si="64"/>
        <v>17.2058</v>
      </c>
      <c r="AE352">
        <f t="shared" si="65"/>
        <v>2.2000884402000001</v>
      </c>
      <c r="AF352" s="9"/>
      <c r="AG352" s="22">
        <v>1.62216</v>
      </c>
      <c r="AH352" s="22">
        <v>340.62700000000001</v>
      </c>
      <c r="AI352" s="22">
        <v>-1.60217E-2</v>
      </c>
      <c r="AJ352" s="22">
        <v>342</v>
      </c>
      <c r="AK352" s="22">
        <v>1.6210899999999999</v>
      </c>
      <c r="AL352">
        <f t="shared" si="66"/>
        <v>16.021699999999999</v>
      </c>
      <c r="AM352">
        <f t="shared" si="67"/>
        <v>25.989760871999998</v>
      </c>
      <c r="AP352" s="9"/>
      <c r="AQ352" s="22">
        <v>0.12786900000000001</v>
      </c>
      <c r="AR352" s="22">
        <v>388.59100000000001</v>
      </c>
      <c r="AS352" s="22">
        <v>-1.72058E-2</v>
      </c>
      <c r="AT352" s="22">
        <v>342</v>
      </c>
      <c r="AU352" s="22">
        <v>0.12722800000000001</v>
      </c>
      <c r="AV352">
        <f t="shared" si="68"/>
        <v>17.2058</v>
      </c>
      <c r="AW352">
        <f t="shared" si="69"/>
        <v>2.2000884402000001</v>
      </c>
      <c r="AX352" s="9"/>
      <c r="AY352" s="22">
        <v>1.62216</v>
      </c>
      <c r="AZ352" s="22">
        <v>442.19900000000001</v>
      </c>
      <c r="BA352" s="22">
        <v>-1.5902699999999999E-2</v>
      </c>
      <c r="BB352" s="22">
        <v>342</v>
      </c>
      <c r="BC352" s="22">
        <v>1.6216999999999999</v>
      </c>
      <c r="BD352">
        <f t="shared" si="70"/>
        <v>15.902699999999999</v>
      </c>
      <c r="BE352">
        <f t="shared" si="71"/>
        <v>25.796723832000001</v>
      </c>
    </row>
    <row r="353" spans="6:57">
      <c r="F353" s="9"/>
      <c r="G353" s="22">
        <v>0.122833</v>
      </c>
      <c r="H353" s="22">
        <v>84.138599999999997</v>
      </c>
      <c r="I353" s="22">
        <v>-1.7251599999999999E-2</v>
      </c>
      <c r="J353" s="22">
        <v>343</v>
      </c>
      <c r="K353" s="22">
        <v>0.122101</v>
      </c>
      <c r="L353">
        <f t="shared" si="60"/>
        <v>17.2516</v>
      </c>
      <c r="M353">
        <f t="shared" si="61"/>
        <v>2.1190657827999999</v>
      </c>
      <c r="N353" s="9"/>
      <c r="O353" s="22">
        <v>1.6272</v>
      </c>
      <c r="P353" s="22">
        <v>170.637</v>
      </c>
      <c r="Q353" s="22">
        <v>-1.62262E-2</v>
      </c>
      <c r="R353" s="22">
        <v>343</v>
      </c>
      <c r="S353" s="22">
        <v>1.6262799999999999</v>
      </c>
      <c r="T353">
        <f t="shared" si="62"/>
        <v>16.226199999999999</v>
      </c>
      <c r="U353">
        <f t="shared" si="63"/>
        <v>26.403272639999997</v>
      </c>
      <c r="X353" s="9"/>
      <c r="Y353" s="22">
        <v>0.122833</v>
      </c>
      <c r="Z353" s="22">
        <v>240.376</v>
      </c>
      <c r="AA353" s="22">
        <v>-1.7199699999999998E-2</v>
      </c>
      <c r="AB353" s="22">
        <v>343</v>
      </c>
      <c r="AC353" s="22">
        <v>0.122406</v>
      </c>
      <c r="AD353">
        <f t="shared" si="64"/>
        <v>17.1997</v>
      </c>
      <c r="AE353">
        <f t="shared" si="65"/>
        <v>2.1126907501000001</v>
      </c>
      <c r="AF353" s="9"/>
      <c r="AG353" s="22">
        <v>1.6272</v>
      </c>
      <c r="AH353" s="22">
        <v>340.72800000000001</v>
      </c>
      <c r="AI353" s="22">
        <v>-1.59363E-2</v>
      </c>
      <c r="AJ353" s="22">
        <v>343</v>
      </c>
      <c r="AK353" s="22">
        <v>1.62659</v>
      </c>
      <c r="AL353">
        <f t="shared" si="66"/>
        <v>15.936300000000001</v>
      </c>
      <c r="AM353">
        <f t="shared" si="67"/>
        <v>25.93154736</v>
      </c>
      <c r="AP353" s="9"/>
      <c r="AQ353" s="22">
        <v>0.122833</v>
      </c>
      <c r="AR353" s="22">
        <v>388.69200000000001</v>
      </c>
      <c r="AS353" s="22">
        <v>-1.7187500000000001E-2</v>
      </c>
      <c r="AT353" s="22">
        <v>343</v>
      </c>
      <c r="AU353" s="22">
        <v>0.122101</v>
      </c>
      <c r="AV353">
        <f t="shared" si="68"/>
        <v>17.1875</v>
      </c>
      <c r="AW353">
        <f t="shared" si="69"/>
        <v>2.1111921874999999</v>
      </c>
      <c r="AX353" s="9"/>
      <c r="AY353" s="22">
        <v>1.6272</v>
      </c>
      <c r="AZ353" s="22">
        <v>442.29899999999998</v>
      </c>
      <c r="BA353" s="22">
        <v>-1.5826400000000001E-2</v>
      </c>
      <c r="BB353" s="22">
        <v>343</v>
      </c>
      <c r="BC353" s="22">
        <v>1.6262799999999999</v>
      </c>
      <c r="BD353">
        <f t="shared" si="70"/>
        <v>15.826400000000001</v>
      </c>
      <c r="BE353">
        <f t="shared" si="71"/>
        <v>25.752718080000001</v>
      </c>
    </row>
    <row r="354" spans="6:57">
      <c r="F354" s="9"/>
      <c r="G354" s="22">
        <v>0.117798</v>
      </c>
      <c r="H354" s="22">
        <v>84.2393</v>
      </c>
      <c r="I354" s="22">
        <v>-1.7254599999999998E-2</v>
      </c>
      <c r="J354" s="22">
        <v>344</v>
      </c>
      <c r="K354" s="22">
        <v>0.117035</v>
      </c>
      <c r="L354">
        <f t="shared" si="60"/>
        <v>17.2546</v>
      </c>
      <c r="M354">
        <f t="shared" si="61"/>
        <v>2.0325573708000002</v>
      </c>
      <c r="N354" s="9"/>
      <c r="O354" s="22">
        <v>1.6322300000000001</v>
      </c>
      <c r="P354" s="22">
        <v>170.738</v>
      </c>
      <c r="Q354" s="22">
        <v>-1.61285E-2</v>
      </c>
      <c r="R354" s="22">
        <v>344</v>
      </c>
      <c r="S354" s="22">
        <v>1.6311599999999999</v>
      </c>
      <c r="T354">
        <f t="shared" si="62"/>
        <v>16.128499999999999</v>
      </c>
      <c r="U354">
        <f t="shared" si="63"/>
        <v>26.325421554999998</v>
      </c>
      <c r="X354" s="9"/>
      <c r="Y354" s="22">
        <v>0.117798</v>
      </c>
      <c r="Z354" s="22">
        <v>240.477</v>
      </c>
      <c r="AA354" s="22">
        <v>-1.7202800000000001E-2</v>
      </c>
      <c r="AB354" s="22">
        <v>344</v>
      </c>
      <c r="AC354" s="22">
        <v>0.11712599999999999</v>
      </c>
      <c r="AD354">
        <f t="shared" si="64"/>
        <v>17.2028</v>
      </c>
      <c r="AE354">
        <f t="shared" si="65"/>
        <v>2.0264554343999999</v>
      </c>
      <c r="AF354" s="9"/>
      <c r="AG354" s="22">
        <v>1.6322300000000001</v>
      </c>
      <c r="AH354" s="22">
        <v>340.82900000000001</v>
      </c>
      <c r="AI354" s="22">
        <v>-1.58569E-2</v>
      </c>
      <c r="AJ354" s="22">
        <v>344</v>
      </c>
      <c r="AK354" s="22">
        <v>1.6317699999999999</v>
      </c>
      <c r="AL354">
        <f t="shared" si="66"/>
        <v>15.8569</v>
      </c>
      <c r="AM354">
        <f t="shared" si="67"/>
        <v>25.882107887</v>
      </c>
      <c r="AP354" s="9"/>
      <c r="AQ354" s="22">
        <v>0.117798</v>
      </c>
      <c r="AR354" s="22">
        <v>388.79199999999997</v>
      </c>
      <c r="AS354" s="22">
        <v>-1.7202800000000001E-2</v>
      </c>
      <c r="AT354" s="22">
        <v>344</v>
      </c>
      <c r="AU354" s="22">
        <v>0.117157</v>
      </c>
      <c r="AV354">
        <f t="shared" si="68"/>
        <v>17.2028</v>
      </c>
      <c r="AW354">
        <f t="shared" si="69"/>
        <v>2.0264554343999999</v>
      </c>
      <c r="AX354" s="9"/>
      <c r="AY354" s="22">
        <v>1.6322300000000001</v>
      </c>
      <c r="AZ354" s="22">
        <v>442.4</v>
      </c>
      <c r="BA354" s="22">
        <v>-1.5710399999999999E-2</v>
      </c>
      <c r="BB354" s="22">
        <v>344</v>
      </c>
      <c r="BC354" s="22">
        <v>1.63147</v>
      </c>
      <c r="BD354">
        <f t="shared" si="70"/>
        <v>15.7104</v>
      </c>
      <c r="BE354">
        <f t="shared" si="71"/>
        <v>25.642986192000002</v>
      </c>
    </row>
    <row r="355" spans="6:57">
      <c r="F355" s="9"/>
      <c r="G355" s="22">
        <v>0.112762</v>
      </c>
      <c r="H355" s="22">
        <v>84.340100000000007</v>
      </c>
      <c r="I355" s="22">
        <v>-1.72607E-2</v>
      </c>
      <c r="J355" s="22">
        <v>345</v>
      </c>
      <c r="K355" s="22">
        <v>0.11203</v>
      </c>
      <c r="L355">
        <f t="shared" si="60"/>
        <v>17.2607</v>
      </c>
      <c r="M355">
        <f t="shared" si="61"/>
        <v>1.9463510533999999</v>
      </c>
      <c r="N355" s="9"/>
      <c r="O355" s="22">
        <v>1.63727</v>
      </c>
      <c r="P355" s="22">
        <v>170.83799999999999</v>
      </c>
      <c r="Q355" s="22">
        <v>-1.6055300000000002E-2</v>
      </c>
      <c r="R355" s="22">
        <v>345</v>
      </c>
      <c r="S355" s="22">
        <v>1.63635</v>
      </c>
      <c r="T355">
        <f t="shared" si="62"/>
        <v>16.055300000000003</v>
      </c>
      <c r="U355">
        <f t="shared" si="63"/>
        <v>26.286861031000004</v>
      </c>
      <c r="X355" s="9"/>
      <c r="Y355" s="22">
        <v>0.112762</v>
      </c>
      <c r="Z355" s="22">
        <v>240.578</v>
      </c>
      <c r="AA355" s="22">
        <v>-1.7211899999999999E-2</v>
      </c>
      <c r="AB355" s="22">
        <v>345</v>
      </c>
      <c r="AC355" s="22">
        <v>0.112183</v>
      </c>
      <c r="AD355">
        <f t="shared" si="64"/>
        <v>17.2119</v>
      </c>
      <c r="AE355">
        <f t="shared" si="65"/>
        <v>1.9408482678000001</v>
      </c>
      <c r="AF355" s="9"/>
      <c r="AG355" s="22">
        <v>1.63727</v>
      </c>
      <c r="AH355" s="22">
        <v>340.92899999999997</v>
      </c>
      <c r="AI355" s="22">
        <v>-1.5756200000000001E-2</v>
      </c>
      <c r="AJ355" s="22">
        <v>345</v>
      </c>
      <c r="AK355" s="22">
        <v>1.63605</v>
      </c>
      <c r="AL355">
        <f t="shared" si="66"/>
        <v>15.756200000000002</v>
      </c>
      <c r="AM355">
        <f t="shared" si="67"/>
        <v>25.797153574000003</v>
      </c>
      <c r="AP355" s="9"/>
      <c r="AQ355" s="22">
        <v>0.112762</v>
      </c>
      <c r="AR355" s="22">
        <v>388.89299999999997</v>
      </c>
      <c r="AS355" s="22">
        <v>-1.7187500000000001E-2</v>
      </c>
      <c r="AT355" s="22">
        <v>345</v>
      </c>
      <c r="AU355" s="22">
        <v>0.112183</v>
      </c>
      <c r="AV355">
        <f t="shared" si="68"/>
        <v>17.1875</v>
      </c>
      <c r="AW355">
        <f t="shared" si="69"/>
        <v>1.9380968750000001</v>
      </c>
      <c r="AX355" s="9"/>
      <c r="AY355" s="22">
        <v>1.63727</v>
      </c>
      <c r="AZ355" s="22">
        <v>442.50099999999998</v>
      </c>
      <c r="BA355" s="22">
        <v>-1.56036E-2</v>
      </c>
      <c r="BB355" s="22">
        <v>345</v>
      </c>
      <c r="BC355" s="22">
        <v>1.63696</v>
      </c>
      <c r="BD355">
        <f t="shared" si="70"/>
        <v>15.6036</v>
      </c>
      <c r="BE355">
        <f t="shared" si="71"/>
        <v>25.547306171999999</v>
      </c>
    </row>
    <row r="356" spans="6:57">
      <c r="F356" s="9"/>
      <c r="G356" s="22">
        <v>0.107727</v>
      </c>
      <c r="H356" s="22">
        <v>84.440799999999996</v>
      </c>
      <c r="I356" s="22">
        <v>-1.7266799999999999E-2</v>
      </c>
      <c r="J356" s="22">
        <v>346</v>
      </c>
      <c r="K356" s="22">
        <v>0.107178</v>
      </c>
      <c r="L356">
        <f t="shared" si="60"/>
        <v>17.2668</v>
      </c>
      <c r="M356">
        <f t="shared" si="61"/>
        <v>1.8601005636000001</v>
      </c>
      <c r="N356" s="9"/>
      <c r="O356" s="22">
        <v>1.6423000000000001</v>
      </c>
      <c r="P356" s="22">
        <v>170.93899999999999</v>
      </c>
      <c r="Q356" s="22">
        <v>-1.5994299999999999E-2</v>
      </c>
      <c r="R356" s="22">
        <v>346</v>
      </c>
      <c r="S356" s="22">
        <v>1.64124</v>
      </c>
      <c r="T356">
        <f t="shared" si="62"/>
        <v>15.994299999999999</v>
      </c>
      <c r="U356">
        <f t="shared" si="63"/>
        <v>26.267438890000001</v>
      </c>
      <c r="X356" s="9"/>
      <c r="Y356" s="22">
        <v>0.107727</v>
      </c>
      <c r="Z356" s="22">
        <v>240.678</v>
      </c>
      <c r="AA356" s="22">
        <v>-1.72211E-2</v>
      </c>
      <c r="AB356" s="22">
        <v>346</v>
      </c>
      <c r="AC356" s="22">
        <v>0.107025</v>
      </c>
      <c r="AD356">
        <f t="shared" si="64"/>
        <v>17.2211</v>
      </c>
      <c r="AE356">
        <f t="shared" si="65"/>
        <v>1.8551774397</v>
      </c>
      <c r="AF356" s="9"/>
      <c r="AG356" s="22">
        <v>1.6423000000000001</v>
      </c>
      <c r="AH356" s="22">
        <v>341.03</v>
      </c>
      <c r="AI356" s="22">
        <v>-1.5661600000000001E-2</v>
      </c>
      <c r="AJ356" s="22">
        <v>346</v>
      </c>
      <c r="AK356" s="22">
        <v>1.64154</v>
      </c>
      <c r="AL356">
        <f t="shared" si="66"/>
        <v>15.661600000000002</v>
      </c>
      <c r="AM356">
        <f t="shared" si="67"/>
        <v>25.721045680000003</v>
      </c>
      <c r="AP356" s="9"/>
      <c r="AQ356" s="22">
        <v>0.107727</v>
      </c>
      <c r="AR356" s="22">
        <v>388.99400000000003</v>
      </c>
      <c r="AS356" s="22">
        <v>-1.7211899999999999E-2</v>
      </c>
      <c r="AT356" s="22">
        <v>346</v>
      </c>
      <c r="AU356" s="22">
        <v>0.107117</v>
      </c>
      <c r="AV356">
        <f t="shared" si="68"/>
        <v>17.2119</v>
      </c>
      <c r="AW356">
        <f t="shared" si="69"/>
        <v>1.8541863513000001</v>
      </c>
      <c r="AX356" s="9"/>
      <c r="AY356" s="22">
        <v>1.6423000000000001</v>
      </c>
      <c r="AZ356" s="22">
        <v>442.601</v>
      </c>
      <c r="BA356" s="22">
        <v>-1.54938E-2</v>
      </c>
      <c r="BB356" s="22">
        <v>346</v>
      </c>
      <c r="BC356" s="22">
        <v>1.64185</v>
      </c>
      <c r="BD356">
        <f t="shared" si="70"/>
        <v>15.4938</v>
      </c>
      <c r="BE356">
        <f t="shared" si="71"/>
        <v>25.445467740000002</v>
      </c>
    </row>
    <row r="357" spans="6:57">
      <c r="F357" s="9"/>
      <c r="G357" s="22">
        <v>0.10269200000000001</v>
      </c>
      <c r="H357" s="22">
        <v>84.541499999999999</v>
      </c>
      <c r="I357" s="22">
        <v>-1.7251599999999999E-2</v>
      </c>
      <c r="J357" s="22">
        <v>347</v>
      </c>
      <c r="K357" s="22">
        <v>0.102051</v>
      </c>
      <c r="L357">
        <f t="shared" si="60"/>
        <v>17.2516</v>
      </c>
      <c r="M357">
        <f t="shared" si="61"/>
        <v>1.7716013072000001</v>
      </c>
      <c r="N357" s="9"/>
      <c r="O357" s="22">
        <v>1.64734</v>
      </c>
      <c r="P357" s="22">
        <v>171.04</v>
      </c>
      <c r="Q357" s="22">
        <v>-1.58966E-2</v>
      </c>
      <c r="R357" s="22">
        <v>347</v>
      </c>
      <c r="S357" s="22">
        <v>1.64642</v>
      </c>
      <c r="T357">
        <f t="shared" si="62"/>
        <v>15.896600000000001</v>
      </c>
      <c r="U357">
        <f t="shared" si="63"/>
        <v>26.187105044000003</v>
      </c>
      <c r="X357" s="9"/>
      <c r="Y357" s="22">
        <v>0.10269200000000001</v>
      </c>
      <c r="Z357" s="22">
        <v>240.779</v>
      </c>
      <c r="AA357" s="22">
        <v>-1.7227200000000002E-2</v>
      </c>
      <c r="AB357" s="22">
        <v>347</v>
      </c>
      <c r="AC357" s="22">
        <v>0.10199</v>
      </c>
      <c r="AD357">
        <f t="shared" si="64"/>
        <v>17.2272</v>
      </c>
      <c r="AE357">
        <f t="shared" si="65"/>
        <v>1.7690956224000001</v>
      </c>
      <c r="AF357" s="9"/>
      <c r="AG357" s="22">
        <v>1.64734</v>
      </c>
      <c r="AH357" s="22">
        <v>341.13099999999997</v>
      </c>
      <c r="AI357" s="22">
        <v>-1.5545700000000001E-2</v>
      </c>
      <c r="AJ357" s="22">
        <v>347</v>
      </c>
      <c r="AK357" s="22">
        <v>1.64673</v>
      </c>
      <c r="AL357">
        <f t="shared" si="66"/>
        <v>15.5457</v>
      </c>
      <c r="AM357">
        <f t="shared" si="67"/>
        <v>25.609053438</v>
      </c>
      <c r="AP357" s="9"/>
      <c r="AQ357" s="22">
        <v>0.10269200000000001</v>
      </c>
      <c r="AR357" s="22">
        <v>389.09399999999999</v>
      </c>
      <c r="AS357" s="22">
        <v>-1.7187500000000001E-2</v>
      </c>
      <c r="AT357" s="22">
        <v>347</v>
      </c>
      <c r="AU357" s="22">
        <v>0.102051</v>
      </c>
      <c r="AV357">
        <f t="shared" si="68"/>
        <v>17.1875</v>
      </c>
      <c r="AW357">
        <f t="shared" si="69"/>
        <v>1.7650187500000001</v>
      </c>
      <c r="AX357" s="9"/>
      <c r="AY357" s="22">
        <v>1.64734</v>
      </c>
      <c r="AZ357" s="22">
        <v>442.702</v>
      </c>
      <c r="BA357" s="22">
        <v>-1.5374799999999999E-2</v>
      </c>
      <c r="BB357" s="22">
        <v>347</v>
      </c>
      <c r="BC357" s="22">
        <v>1.64581</v>
      </c>
      <c r="BD357">
        <f t="shared" si="70"/>
        <v>15.374799999999999</v>
      </c>
      <c r="BE357">
        <f t="shared" si="71"/>
        <v>25.327523031999998</v>
      </c>
    </row>
    <row r="358" spans="6:57">
      <c r="F358" s="9"/>
      <c r="G358" s="22">
        <v>9.7656300000000001E-2</v>
      </c>
      <c r="H358" s="22">
        <v>84.642200000000003</v>
      </c>
      <c r="I358" s="22">
        <v>-1.72607E-2</v>
      </c>
      <c r="J358" s="22">
        <v>348</v>
      </c>
      <c r="K358" s="22">
        <v>9.7106899999999996E-2</v>
      </c>
      <c r="L358">
        <f t="shared" si="60"/>
        <v>17.2607</v>
      </c>
      <c r="M358">
        <f t="shared" si="61"/>
        <v>1.6856160974100001</v>
      </c>
      <c r="N358" s="9"/>
      <c r="O358" s="22">
        <v>1.6523699999999999</v>
      </c>
      <c r="P358" s="22">
        <v>171.14099999999999</v>
      </c>
      <c r="Q358" s="22">
        <v>-1.5792799999999999E-2</v>
      </c>
      <c r="R358" s="22">
        <v>348</v>
      </c>
      <c r="S358" s="22">
        <v>1.651</v>
      </c>
      <c r="T358">
        <f t="shared" si="62"/>
        <v>15.7928</v>
      </c>
      <c r="U358">
        <f t="shared" si="63"/>
        <v>26.095548935999997</v>
      </c>
      <c r="X358" s="9"/>
      <c r="Y358" s="22">
        <v>9.7656300000000001E-2</v>
      </c>
      <c r="Z358" s="22">
        <v>240.88</v>
      </c>
      <c r="AA358" s="22">
        <v>-1.7218000000000001E-2</v>
      </c>
      <c r="AB358" s="22">
        <v>348</v>
      </c>
      <c r="AC358" s="22">
        <v>9.7015400000000002E-2</v>
      </c>
      <c r="AD358">
        <f t="shared" si="64"/>
        <v>17.218</v>
      </c>
      <c r="AE358">
        <f t="shared" si="65"/>
        <v>1.6814461734000001</v>
      </c>
      <c r="AF358" s="9"/>
      <c r="AG358" s="22">
        <v>1.6523699999999999</v>
      </c>
      <c r="AH358" s="22">
        <v>341.23099999999999</v>
      </c>
      <c r="AI358" s="22">
        <v>-1.54266E-2</v>
      </c>
      <c r="AJ358" s="22">
        <v>348</v>
      </c>
      <c r="AK358" s="22">
        <v>1.6513100000000001</v>
      </c>
      <c r="AL358">
        <f t="shared" si="66"/>
        <v>15.426600000000001</v>
      </c>
      <c r="AM358">
        <f t="shared" si="67"/>
        <v>25.490451042</v>
      </c>
      <c r="AP358" s="9"/>
      <c r="AQ358" s="22">
        <v>9.7656300000000001E-2</v>
      </c>
      <c r="AR358" s="22">
        <v>389.19499999999999</v>
      </c>
      <c r="AS358" s="22">
        <v>-1.71906E-2</v>
      </c>
      <c r="AT358" s="22">
        <v>348</v>
      </c>
      <c r="AU358" s="22">
        <v>9.7259499999999999E-2</v>
      </c>
      <c r="AV358">
        <f t="shared" si="68"/>
        <v>17.1906</v>
      </c>
      <c r="AW358">
        <f t="shared" si="69"/>
        <v>1.67877039078</v>
      </c>
      <c r="AX358" s="9"/>
      <c r="AY358" s="22">
        <v>1.6523699999999999</v>
      </c>
      <c r="AZ358" s="22">
        <v>442.803</v>
      </c>
      <c r="BA358" s="22">
        <v>-1.52496E-2</v>
      </c>
      <c r="BB358" s="22">
        <v>348</v>
      </c>
      <c r="BC358" s="22">
        <v>1.65161</v>
      </c>
      <c r="BD358">
        <f t="shared" si="70"/>
        <v>15.249600000000001</v>
      </c>
      <c r="BE358">
        <f t="shared" si="71"/>
        <v>25.197981552000002</v>
      </c>
    </row>
    <row r="359" spans="6:57">
      <c r="F359" s="9"/>
      <c r="G359" s="22">
        <v>9.2620800000000003E-2</v>
      </c>
      <c r="H359" s="22">
        <v>84.742900000000006</v>
      </c>
      <c r="I359" s="22">
        <v>-1.7254599999999998E-2</v>
      </c>
      <c r="J359" s="22">
        <v>349</v>
      </c>
      <c r="K359" s="22">
        <v>9.1827400000000003E-2</v>
      </c>
      <c r="L359">
        <f t="shared" si="60"/>
        <v>17.2546</v>
      </c>
      <c r="M359">
        <f t="shared" si="61"/>
        <v>1.5981348556800001</v>
      </c>
      <c r="N359" s="9"/>
      <c r="O359" s="22">
        <v>1.65741</v>
      </c>
      <c r="P359" s="22">
        <v>171.24100000000001</v>
      </c>
      <c r="Q359" s="22">
        <v>-1.5701300000000001E-2</v>
      </c>
      <c r="R359" s="22">
        <v>349</v>
      </c>
      <c r="S359" s="22">
        <v>1.65649</v>
      </c>
      <c r="T359">
        <f t="shared" si="62"/>
        <v>15.701300000000002</v>
      </c>
      <c r="U359">
        <f t="shared" si="63"/>
        <v>26.023491633000003</v>
      </c>
      <c r="X359" s="9"/>
      <c r="Y359" s="22">
        <v>9.2620800000000003E-2</v>
      </c>
      <c r="Z359" s="22">
        <v>240.98</v>
      </c>
      <c r="AA359" s="22">
        <v>-1.7218000000000001E-2</v>
      </c>
      <c r="AB359" s="22">
        <v>349</v>
      </c>
      <c r="AC359" s="22">
        <v>9.1949500000000003E-2</v>
      </c>
      <c r="AD359">
        <f t="shared" si="64"/>
        <v>17.218</v>
      </c>
      <c r="AE359">
        <f t="shared" si="65"/>
        <v>1.5947449344</v>
      </c>
      <c r="AF359" s="9"/>
      <c r="AG359" s="22">
        <v>1.65741</v>
      </c>
      <c r="AH359" s="22">
        <v>341.33199999999999</v>
      </c>
      <c r="AI359" s="22">
        <v>-1.5301500000000001E-2</v>
      </c>
      <c r="AJ359" s="22">
        <v>349</v>
      </c>
      <c r="AK359" s="22">
        <v>1.6561900000000001</v>
      </c>
      <c r="AL359">
        <f t="shared" si="66"/>
        <v>15.301500000000001</v>
      </c>
      <c r="AM359">
        <f t="shared" si="67"/>
        <v>25.360859115000004</v>
      </c>
      <c r="AP359" s="9"/>
      <c r="AQ359" s="22">
        <v>9.2620800000000003E-2</v>
      </c>
      <c r="AR359" s="22">
        <v>389.29599999999999</v>
      </c>
      <c r="AS359" s="22">
        <v>-1.7196699999999999E-2</v>
      </c>
      <c r="AT359" s="22">
        <v>349</v>
      </c>
      <c r="AU359" s="22">
        <v>9.2040999999999998E-2</v>
      </c>
      <c r="AV359">
        <f t="shared" si="68"/>
        <v>17.1967</v>
      </c>
      <c r="AW359">
        <f t="shared" si="69"/>
        <v>1.59277211136</v>
      </c>
      <c r="AX359" s="9"/>
      <c r="AY359" s="22">
        <v>1.65741</v>
      </c>
      <c r="AZ359" s="22">
        <v>442.904</v>
      </c>
      <c r="BA359" s="22">
        <v>-1.5115399999999999E-2</v>
      </c>
      <c r="BB359" s="22">
        <v>349</v>
      </c>
      <c r="BC359" s="22">
        <v>1.65649</v>
      </c>
      <c r="BD359">
        <f t="shared" si="70"/>
        <v>15.115399999999999</v>
      </c>
      <c r="BE359">
        <f t="shared" si="71"/>
        <v>25.052415113999999</v>
      </c>
    </row>
    <row r="360" spans="6:57">
      <c r="F360" s="9"/>
      <c r="G360" s="22">
        <v>8.7585399999999994E-2</v>
      </c>
      <c r="H360" s="22">
        <v>84.843599999999995</v>
      </c>
      <c r="I360" s="22">
        <v>-1.7266799999999999E-2</v>
      </c>
      <c r="J360" s="22">
        <v>350</v>
      </c>
      <c r="K360" s="22">
        <v>8.7005600000000002E-2</v>
      </c>
      <c r="L360">
        <f t="shared" si="60"/>
        <v>17.2668</v>
      </c>
      <c r="M360">
        <f t="shared" si="61"/>
        <v>1.5123195847199999</v>
      </c>
      <c r="N360" s="9"/>
      <c r="O360" s="22">
        <v>1.66245</v>
      </c>
      <c r="P360" s="22">
        <v>171.34200000000001</v>
      </c>
      <c r="Q360" s="22">
        <v>-1.55701E-2</v>
      </c>
      <c r="R360" s="22">
        <v>350</v>
      </c>
      <c r="S360" s="22">
        <v>1.66168</v>
      </c>
      <c r="T360">
        <f t="shared" si="62"/>
        <v>15.5701</v>
      </c>
      <c r="U360">
        <f t="shared" si="63"/>
        <v>25.884512744999999</v>
      </c>
      <c r="X360" s="9"/>
      <c r="Y360" s="22">
        <v>8.7585399999999994E-2</v>
      </c>
      <c r="Z360" s="22">
        <v>241.08099999999999</v>
      </c>
      <c r="AA360" s="22">
        <v>-1.72211E-2</v>
      </c>
      <c r="AB360" s="22">
        <v>350</v>
      </c>
      <c r="AC360" s="22">
        <v>8.69751E-2</v>
      </c>
      <c r="AD360">
        <f t="shared" si="64"/>
        <v>17.2211</v>
      </c>
      <c r="AE360">
        <f t="shared" si="65"/>
        <v>1.5083169319399998</v>
      </c>
      <c r="AF360" s="9"/>
      <c r="AG360" s="22">
        <v>1.66245</v>
      </c>
      <c r="AH360" s="22">
        <v>341.43299999999999</v>
      </c>
      <c r="AI360" s="22">
        <v>-1.51672E-2</v>
      </c>
      <c r="AJ360" s="22">
        <v>350</v>
      </c>
      <c r="AK360" s="22">
        <v>1.6613800000000001</v>
      </c>
      <c r="AL360">
        <f t="shared" si="66"/>
        <v>15.167200000000001</v>
      </c>
      <c r="AM360">
        <f t="shared" si="67"/>
        <v>25.214711640000001</v>
      </c>
      <c r="AP360" s="9"/>
      <c r="AQ360" s="22">
        <v>8.7585399999999994E-2</v>
      </c>
      <c r="AR360" s="22">
        <v>389.39699999999999</v>
      </c>
      <c r="AS360" s="22">
        <v>-1.71936E-2</v>
      </c>
      <c r="AT360" s="22">
        <v>350</v>
      </c>
      <c r="AU360" s="22">
        <v>8.69751E-2</v>
      </c>
      <c r="AV360">
        <f t="shared" si="68"/>
        <v>17.1936</v>
      </c>
      <c r="AW360">
        <f t="shared" si="69"/>
        <v>1.5059083334399999</v>
      </c>
      <c r="AX360" s="9"/>
      <c r="AY360" s="22">
        <v>1.66245</v>
      </c>
      <c r="AZ360" s="22">
        <v>443.00400000000002</v>
      </c>
      <c r="BA360" s="22">
        <v>-1.4959699999999999E-2</v>
      </c>
      <c r="BB360" s="22">
        <v>350</v>
      </c>
      <c r="BC360" s="22">
        <v>1.6613800000000001</v>
      </c>
      <c r="BD360">
        <f t="shared" si="70"/>
        <v>14.9597</v>
      </c>
      <c r="BE360">
        <f t="shared" si="71"/>
        <v>24.869753265</v>
      </c>
    </row>
    <row r="361" spans="6:57">
      <c r="F361" s="9"/>
      <c r="G361" s="22">
        <v>8.2549999999999998E-2</v>
      </c>
      <c r="H361" s="22">
        <v>84.944299999999998</v>
      </c>
      <c r="I361" s="22">
        <v>-1.7269900000000001E-2</v>
      </c>
      <c r="J361" s="22">
        <v>351</v>
      </c>
      <c r="K361" s="22">
        <v>8.1817600000000004E-2</v>
      </c>
      <c r="L361">
        <f t="shared" si="60"/>
        <v>17.2699</v>
      </c>
      <c r="M361">
        <f t="shared" si="61"/>
        <v>1.425630245</v>
      </c>
      <c r="N361" s="9"/>
      <c r="O361" s="22">
        <v>1.6674800000000001</v>
      </c>
      <c r="P361" s="22">
        <v>171.44300000000001</v>
      </c>
      <c r="Q361" s="22">
        <v>-1.54419E-2</v>
      </c>
      <c r="R361" s="22">
        <v>351</v>
      </c>
      <c r="S361" s="22">
        <v>1.66656</v>
      </c>
      <c r="T361">
        <f t="shared" si="62"/>
        <v>15.4419</v>
      </c>
      <c r="U361">
        <f t="shared" si="63"/>
        <v>25.749059412000001</v>
      </c>
      <c r="X361" s="9"/>
      <c r="Y361" s="22">
        <v>8.2549999999999998E-2</v>
      </c>
      <c r="Z361" s="22">
        <v>241.18199999999999</v>
      </c>
      <c r="AA361" s="22">
        <v>-1.7227200000000002E-2</v>
      </c>
      <c r="AB361" s="22">
        <v>351</v>
      </c>
      <c r="AC361" s="22">
        <v>8.2000699999999996E-2</v>
      </c>
      <c r="AD361">
        <f t="shared" si="64"/>
        <v>17.2272</v>
      </c>
      <c r="AE361">
        <f t="shared" si="65"/>
        <v>1.42210536</v>
      </c>
      <c r="AF361" s="9"/>
      <c r="AG361" s="22">
        <v>1.6674800000000001</v>
      </c>
      <c r="AH361" s="22">
        <v>341.53399999999999</v>
      </c>
      <c r="AI361" s="22">
        <v>-1.50238E-2</v>
      </c>
      <c r="AJ361" s="22">
        <v>351</v>
      </c>
      <c r="AK361" s="22">
        <v>1.6668700000000001</v>
      </c>
      <c r="AL361">
        <f t="shared" si="66"/>
        <v>15.0238</v>
      </c>
      <c r="AM361">
        <f t="shared" si="67"/>
        <v>25.051886024000002</v>
      </c>
      <c r="AP361" s="9"/>
      <c r="AQ361" s="22">
        <v>8.2549999999999998E-2</v>
      </c>
      <c r="AR361" s="22">
        <v>389.49700000000001</v>
      </c>
      <c r="AS361" s="22">
        <v>-1.72058E-2</v>
      </c>
      <c r="AT361" s="22">
        <v>351</v>
      </c>
      <c r="AU361" s="22">
        <v>8.2000699999999996E-2</v>
      </c>
      <c r="AV361">
        <f t="shared" si="68"/>
        <v>17.2058</v>
      </c>
      <c r="AW361">
        <f t="shared" si="69"/>
        <v>1.42033879</v>
      </c>
      <c r="AX361" s="9"/>
      <c r="AY361" s="22">
        <v>1.6674800000000001</v>
      </c>
      <c r="AZ361" s="22">
        <v>443.10500000000002</v>
      </c>
      <c r="BA361" s="22">
        <v>-1.48132E-2</v>
      </c>
      <c r="BB361" s="22">
        <v>351</v>
      </c>
      <c r="BC361" s="22">
        <v>1.66656</v>
      </c>
      <c r="BD361">
        <f t="shared" si="70"/>
        <v>14.8132</v>
      </c>
      <c r="BE361">
        <f t="shared" si="71"/>
        <v>24.700714736000002</v>
      </c>
    </row>
    <row r="362" spans="6:57">
      <c r="F362" s="9"/>
      <c r="G362" s="22">
        <v>7.7514600000000003E-2</v>
      </c>
      <c r="H362" s="22">
        <v>85.045000000000002</v>
      </c>
      <c r="I362" s="22">
        <v>-1.7257700000000001E-2</v>
      </c>
      <c r="J362" s="22">
        <v>352</v>
      </c>
      <c r="K362" s="22">
        <v>7.70874E-2</v>
      </c>
      <c r="L362">
        <f t="shared" si="60"/>
        <v>17.2577</v>
      </c>
      <c r="M362">
        <f t="shared" si="61"/>
        <v>1.3377237124200001</v>
      </c>
      <c r="N362" s="9"/>
      <c r="O362" s="22">
        <v>1.67252</v>
      </c>
      <c r="P362" s="22">
        <v>171.54300000000001</v>
      </c>
      <c r="Q362" s="22">
        <v>-1.5307599999999999E-2</v>
      </c>
      <c r="R362" s="22">
        <v>352</v>
      </c>
      <c r="S362" s="22">
        <v>1.6711400000000001</v>
      </c>
      <c r="T362">
        <f t="shared" si="62"/>
        <v>15.307599999999999</v>
      </c>
      <c r="U362">
        <f t="shared" si="63"/>
        <v>25.602267152</v>
      </c>
      <c r="X362" s="9"/>
      <c r="Y362" s="22">
        <v>7.7514600000000003E-2</v>
      </c>
      <c r="Z362" s="22">
        <v>241.28299999999999</v>
      </c>
      <c r="AA362" s="22">
        <v>-1.72211E-2</v>
      </c>
      <c r="AB362" s="22">
        <v>352</v>
      </c>
      <c r="AC362" s="22">
        <v>7.6812699999999998E-2</v>
      </c>
      <c r="AD362">
        <f t="shared" si="64"/>
        <v>17.2211</v>
      </c>
      <c r="AE362">
        <f t="shared" si="65"/>
        <v>1.3348866780599999</v>
      </c>
      <c r="AF362" s="9"/>
      <c r="AG362" s="22">
        <v>1.67252</v>
      </c>
      <c r="AH362" s="22">
        <v>341.63400000000001</v>
      </c>
      <c r="AI362" s="22">
        <v>-1.4865099999999999E-2</v>
      </c>
      <c r="AJ362" s="22">
        <v>352</v>
      </c>
      <c r="AK362" s="22">
        <v>1.6720600000000001</v>
      </c>
      <c r="AL362">
        <f t="shared" si="66"/>
        <v>14.8651</v>
      </c>
      <c r="AM362">
        <f t="shared" si="67"/>
        <v>24.862177052</v>
      </c>
      <c r="AP362" s="9"/>
      <c r="AQ362" s="22">
        <v>7.7514600000000003E-2</v>
      </c>
      <c r="AR362" s="22">
        <v>389.59800000000001</v>
      </c>
      <c r="AS362" s="22">
        <v>-1.72058E-2</v>
      </c>
      <c r="AT362" s="22">
        <v>352</v>
      </c>
      <c r="AU362" s="22">
        <v>7.7148400000000006E-2</v>
      </c>
      <c r="AV362">
        <f t="shared" si="68"/>
        <v>17.2058</v>
      </c>
      <c r="AW362">
        <f t="shared" si="69"/>
        <v>1.33370070468</v>
      </c>
      <c r="AX362" s="9"/>
      <c r="AY362" s="22">
        <v>1.67252</v>
      </c>
      <c r="AZ362" s="22">
        <v>443.20600000000002</v>
      </c>
      <c r="BA362" s="22">
        <v>-1.4633200000000001E-2</v>
      </c>
      <c r="BB362" s="22">
        <v>352</v>
      </c>
      <c r="BC362" s="22">
        <v>1.6717500000000001</v>
      </c>
      <c r="BD362">
        <f t="shared" si="70"/>
        <v>14.6332</v>
      </c>
      <c r="BE362">
        <f t="shared" si="71"/>
        <v>24.474319663999999</v>
      </c>
    </row>
    <row r="363" spans="6:57">
      <c r="F363" s="9"/>
      <c r="G363" s="22">
        <v>7.2479199999999994E-2</v>
      </c>
      <c r="H363" s="22">
        <v>85.145700000000005</v>
      </c>
      <c r="I363" s="22">
        <v>-1.7257700000000001E-2</v>
      </c>
      <c r="J363" s="22">
        <v>353</v>
      </c>
      <c r="K363" s="22">
        <v>7.1746799999999999E-2</v>
      </c>
      <c r="L363">
        <f t="shared" si="60"/>
        <v>17.2577</v>
      </c>
      <c r="M363">
        <f t="shared" si="61"/>
        <v>1.2508242898399999</v>
      </c>
      <c r="N363" s="9"/>
      <c r="O363" s="22">
        <v>1.6775500000000001</v>
      </c>
      <c r="P363" s="22">
        <v>171.64400000000001</v>
      </c>
      <c r="Q363" s="22">
        <v>-1.51611E-2</v>
      </c>
      <c r="R363" s="22">
        <v>353</v>
      </c>
      <c r="S363" s="22">
        <v>1.6769400000000001</v>
      </c>
      <c r="T363">
        <f t="shared" si="62"/>
        <v>15.161100000000001</v>
      </c>
      <c r="U363">
        <f t="shared" si="63"/>
        <v>25.433503305000002</v>
      </c>
      <c r="X363" s="9"/>
      <c r="Y363" s="22">
        <v>7.2479199999999994E-2</v>
      </c>
      <c r="Z363" s="22">
        <v>241.38300000000001</v>
      </c>
      <c r="AA363" s="22">
        <v>-1.72363E-2</v>
      </c>
      <c r="AB363" s="22">
        <v>353</v>
      </c>
      <c r="AC363" s="22">
        <v>7.1868899999999999E-2</v>
      </c>
      <c r="AD363">
        <f t="shared" si="64"/>
        <v>17.2363</v>
      </c>
      <c r="AE363">
        <f t="shared" si="65"/>
        <v>1.24927323496</v>
      </c>
      <c r="AF363" s="9"/>
      <c r="AG363" s="22">
        <v>1.6775500000000001</v>
      </c>
      <c r="AH363" s="22">
        <v>341.73500000000001</v>
      </c>
      <c r="AI363" s="22">
        <v>-1.46973E-2</v>
      </c>
      <c r="AJ363" s="22">
        <v>353</v>
      </c>
      <c r="AK363" s="22">
        <v>1.6766399999999999</v>
      </c>
      <c r="AL363">
        <f t="shared" si="66"/>
        <v>14.6973</v>
      </c>
      <c r="AM363">
        <f t="shared" si="67"/>
        <v>24.655455615000001</v>
      </c>
      <c r="AP363" s="9"/>
      <c r="AQ363" s="22">
        <v>7.2479199999999994E-2</v>
      </c>
      <c r="AR363" s="22">
        <v>389.69900000000001</v>
      </c>
      <c r="AS363" s="22">
        <v>-1.7202800000000001E-2</v>
      </c>
      <c r="AT363" s="22">
        <v>353</v>
      </c>
      <c r="AU363" s="22">
        <v>7.1899400000000002E-2</v>
      </c>
      <c r="AV363">
        <f t="shared" si="68"/>
        <v>17.2028</v>
      </c>
      <c r="AW363">
        <f t="shared" si="69"/>
        <v>1.2468451817599999</v>
      </c>
      <c r="AX363" s="9"/>
      <c r="AY363" s="22">
        <v>1.6775500000000001</v>
      </c>
      <c r="AZ363" s="22">
        <v>443.30599999999998</v>
      </c>
      <c r="BA363" s="22">
        <v>-1.4444E-2</v>
      </c>
      <c r="BB363" s="22">
        <v>353</v>
      </c>
      <c r="BC363" s="22">
        <v>1.6766399999999999</v>
      </c>
      <c r="BD363">
        <f t="shared" si="70"/>
        <v>14.444000000000001</v>
      </c>
      <c r="BE363">
        <f t="shared" si="71"/>
        <v>24.230532200000003</v>
      </c>
    </row>
    <row r="364" spans="6:57">
      <c r="F364" s="9"/>
      <c r="G364" s="22">
        <v>6.7443799999999998E-2</v>
      </c>
      <c r="H364" s="22">
        <v>85.246399999999994</v>
      </c>
      <c r="I364" s="22">
        <v>-1.7251599999999999E-2</v>
      </c>
      <c r="J364" s="22">
        <v>354</v>
      </c>
      <c r="K364" s="22">
        <v>6.6803000000000001E-2</v>
      </c>
      <c r="L364">
        <f t="shared" si="60"/>
        <v>17.2516</v>
      </c>
      <c r="M364">
        <f t="shared" si="61"/>
        <v>1.1635134600799999</v>
      </c>
      <c r="N364" s="9"/>
      <c r="O364" s="22">
        <v>1.68259</v>
      </c>
      <c r="P364" s="22">
        <v>171.745</v>
      </c>
      <c r="Q364" s="22">
        <v>-1.4996300000000001E-2</v>
      </c>
      <c r="R364" s="22">
        <v>354</v>
      </c>
      <c r="S364" s="22">
        <v>1.6815199999999999</v>
      </c>
      <c r="T364">
        <f t="shared" si="62"/>
        <v>14.9963</v>
      </c>
      <c r="U364">
        <f t="shared" si="63"/>
        <v>25.232624417</v>
      </c>
      <c r="X364" s="9"/>
      <c r="Y364" s="22">
        <v>6.7443799999999998E-2</v>
      </c>
      <c r="Z364" s="22">
        <v>241.48400000000001</v>
      </c>
      <c r="AA364" s="22">
        <v>-1.7218000000000001E-2</v>
      </c>
      <c r="AB364" s="22">
        <v>354</v>
      </c>
      <c r="AC364" s="22">
        <v>6.6619899999999996E-2</v>
      </c>
      <c r="AD364">
        <f t="shared" si="64"/>
        <v>17.218</v>
      </c>
      <c r="AE364">
        <f t="shared" si="65"/>
        <v>1.1612473483999999</v>
      </c>
      <c r="AF364" s="9"/>
      <c r="AG364" s="22">
        <v>1.68259</v>
      </c>
      <c r="AH364" s="22">
        <v>341.83600000000001</v>
      </c>
      <c r="AI364" s="22">
        <v>-1.4517199999999999E-2</v>
      </c>
      <c r="AJ364" s="22">
        <v>354</v>
      </c>
      <c r="AK364" s="22">
        <v>1.6815199999999999</v>
      </c>
      <c r="AL364">
        <f t="shared" si="66"/>
        <v>14.517199999999999</v>
      </c>
      <c r="AM364">
        <f t="shared" si="67"/>
        <v>24.426495547999998</v>
      </c>
      <c r="AP364" s="9"/>
      <c r="AQ364" s="22">
        <v>6.7443799999999998E-2</v>
      </c>
      <c r="AR364" s="22">
        <v>389.79899999999998</v>
      </c>
      <c r="AS364" s="22">
        <v>-1.7196699999999999E-2</v>
      </c>
      <c r="AT364" s="22">
        <v>354</v>
      </c>
      <c r="AU364" s="22">
        <v>6.6986100000000007E-2</v>
      </c>
      <c r="AV364">
        <f t="shared" si="68"/>
        <v>17.1967</v>
      </c>
      <c r="AW364">
        <f t="shared" si="69"/>
        <v>1.1598107954599999</v>
      </c>
      <c r="AX364" s="9"/>
      <c r="AY364" s="22">
        <v>1.68259</v>
      </c>
      <c r="AZ364" s="22">
        <v>443.40699999999998</v>
      </c>
      <c r="BA364" s="22">
        <v>-1.42303E-2</v>
      </c>
      <c r="BB364" s="22">
        <v>354</v>
      </c>
      <c r="BC364" s="22">
        <v>1.6815199999999999</v>
      </c>
      <c r="BD364">
        <f t="shared" si="70"/>
        <v>14.2303</v>
      </c>
      <c r="BE364">
        <f t="shared" si="71"/>
        <v>23.943760477000001</v>
      </c>
    </row>
    <row r="365" spans="6:57">
      <c r="F365" s="9"/>
      <c r="G365" s="22">
        <v>6.2408400000000003E-2</v>
      </c>
      <c r="H365" s="22">
        <v>85.347099999999998</v>
      </c>
      <c r="I365" s="22">
        <v>-1.72485E-2</v>
      </c>
      <c r="J365" s="22">
        <v>355</v>
      </c>
      <c r="K365" s="22">
        <v>6.1798100000000002E-2</v>
      </c>
      <c r="L365">
        <f t="shared" si="60"/>
        <v>17.2485</v>
      </c>
      <c r="M365">
        <f t="shared" si="61"/>
        <v>1.0764512874000001</v>
      </c>
      <c r="N365" s="9"/>
      <c r="O365" s="22">
        <v>1.6876199999999999</v>
      </c>
      <c r="P365" s="22">
        <v>171.846</v>
      </c>
      <c r="Q365" s="22">
        <v>-1.4837599999999999E-2</v>
      </c>
      <c r="R365" s="22">
        <v>355</v>
      </c>
      <c r="S365" s="22">
        <v>1.6870099999999999</v>
      </c>
      <c r="T365">
        <f t="shared" si="62"/>
        <v>14.8376</v>
      </c>
      <c r="U365">
        <f t="shared" si="63"/>
        <v>25.040230511999997</v>
      </c>
      <c r="X365" s="9"/>
      <c r="Y365" s="22">
        <v>6.2408400000000003E-2</v>
      </c>
      <c r="Z365" s="22">
        <v>241.58500000000001</v>
      </c>
      <c r="AA365" s="22">
        <v>-1.72333E-2</v>
      </c>
      <c r="AB365" s="22">
        <v>355</v>
      </c>
      <c r="AC365" s="22">
        <v>6.1920200000000002E-2</v>
      </c>
      <c r="AD365">
        <f t="shared" si="64"/>
        <v>17.2333</v>
      </c>
      <c r="AE365">
        <f t="shared" si="65"/>
        <v>1.07550267972</v>
      </c>
      <c r="AF365" s="9"/>
      <c r="AG365" s="22">
        <v>1.6876199999999999</v>
      </c>
      <c r="AH365" s="22">
        <v>341.93599999999998</v>
      </c>
      <c r="AI365" s="22">
        <v>-1.43188E-2</v>
      </c>
      <c r="AJ365" s="22">
        <v>355</v>
      </c>
      <c r="AK365" s="22">
        <v>1.6867099999999999</v>
      </c>
      <c r="AL365">
        <f t="shared" si="66"/>
        <v>14.3188</v>
      </c>
      <c r="AM365">
        <f t="shared" si="67"/>
        <v>24.164693255999996</v>
      </c>
      <c r="AP365" s="9"/>
      <c r="AQ365" s="22">
        <v>6.2408400000000003E-2</v>
      </c>
      <c r="AR365" s="22">
        <v>389.9</v>
      </c>
      <c r="AS365" s="22">
        <v>-1.7199699999999998E-2</v>
      </c>
      <c r="AT365" s="22">
        <v>355</v>
      </c>
      <c r="AU365" s="22">
        <v>6.1828599999999997E-2</v>
      </c>
      <c r="AV365">
        <f t="shared" si="68"/>
        <v>17.1997</v>
      </c>
      <c r="AW365">
        <f t="shared" si="69"/>
        <v>1.07340575748</v>
      </c>
      <c r="AX365" s="9"/>
      <c r="AY365" s="22">
        <v>1.6876199999999999</v>
      </c>
      <c r="AZ365" s="22">
        <v>443.50799999999998</v>
      </c>
      <c r="BA365" s="22">
        <v>-1.40106E-2</v>
      </c>
      <c r="BB365" s="22">
        <v>355</v>
      </c>
      <c r="BC365" s="22">
        <v>1.6867099999999999</v>
      </c>
      <c r="BD365">
        <f t="shared" si="70"/>
        <v>14.0106</v>
      </c>
      <c r="BE365">
        <f t="shared" si="71"/>
        <v>23.644568772</v>
      </c>
    </row>
    <row r="366" spans="6:57">
      <c r="F366" s="9"/>
      <c r="G366" s="22">
        <v>5.7373E-2</v>
      </c>
      <c r="H366" s="22">
        <v>85.447800000000001</v>
      </c>
      <c r="I366" s="22">
        <v>-1.7257700000000001E-2</v>
      </c>
      <c r="J366" s="22">
        <v>356</v>
      </c>
      <c r="K366" s="22">
        <v>5.6762699999999999E-2</v>
      </c>
      <c r="L366">
        <f t="shared" si="60"/>
        <v>17.2577</v>
      </c>
      <c r="M366">
        <f t="shared" si="61"/>
        <v>0.9901260221</v>
      </c>
      <c r="N366" s="9"/>
      <c r="O366" s="22">
        <v>1.6926600000000001</v>
      </c>
      <c r="P366" s="22">
        <v>171.946</v>
      </c>
      <c r="Q366" s="22">
        <v>-1.4621E-2</v>
      </c>
      <c r="R366" s="22">
        <v>356</v>
      </c>
      <c r="S366" s="22">
        <v>1.6912799999999999</v>
      </c>
      <c r="T366">
        <f t="shared" si="62"/>
        <v>14.621</v>
      </c>
      <c r="U366">
        <f t="shared" si="63"/>
        <v>24.748381860000002</v>
      </c>
      <c r="X366" s="9"/>
      <c r="Y366" s="22">
        <v>5.7373E-2</v>
      </c>
      <c r="Z366" s="22">
        <v>241.685</v>
      </c>
      <c r="AA366" s="22">
        <v>-1.7215000000000001E-2</v>
      </c>
      <c r="AB366" s="22">
        <v>356</v>
      </c>
      <c r="AC366" s="22">
        <v>5.6701700000000001E-2</v>
      </c>
      <c r="AD366">
        <f t="shared" si="64"/>
        <v>17.215</v>
      </c>
      <c r="AE366">
        <f t="shared" si="65"/>
        <v>0.98767619500000003</v>
      </c>
      <c r="AF366" s="9"/>
      <c r="AG366" s="22">
        <v>1.6926600000000001</v>
      </c>
      <c r="AH366" s="22">
        <v>342.03699999999998</v>
      </c>
      <c r="AI366" s="22">
        <v>-1.41388E-2</v>
      </c>
      <c r="AJ366" s="22">
        <v>356</v>
      </c>
      <c r="AK366" s="22">
        <v>1.6915899999999999</v>
      </c>
      <c r="AL366">
        <f t="shared" si="66"/>
        <v>14.1388</v>
      </c>
      <c r="AM366">
        <f t="shared" si="67"/>
        <v>23.932181207999999</v>
      </c>
      <c r="AP366" s="9"/>
      <c r="AQ366" s="22">
        <v>5.7373E-2</v>
      </c>
      <c r="AR366" s="22">
        <v>390.00099999999998</v>
      </c>
      <c r="AS366" s="22">
        <v>-1.7199699999999998E-2</v>
      </c>
      <c r="AT366" s="22">
        <v>356</v>
      </c>
      <c r="AU366" s="22">
        <v>5.6671100000000002E-2</v>
      </c>
      <c r="AV366">
        <f t="shared" si="68"/>
        <v>17.1997</v>
      </c>
      <c r="AW366">
        <f t="shared" si="69"/>
        <v>0.98679838809999998</v>
      </c>
      <c r="AX366" s="9"/>
      <c r="AY366" s="22">
        <v>1.6926600000000001</v>
      </c>
      <c r="AZ366" s="22">
        <v>443.60899999999998</v>
      </c>
      <c r="BA366" s="22">
        <v>-1.3766499999999999E-2</v>
      </c>
      <c r="BB366" s="22">
        <v>356</v>
      </c>
      <c r="BC366" s="22">
        <v>1.6918899999999999</v>
      </c>
      <c r="BD366">
        <f t="shared" si="70"/>
        <v>13.766499999999999</v>
      </c>
      <c r="BE366">
        <f t="shared" si="71"/>
        <v>23.302003889999998</v>
      </c>
    </row>
    <row r="367" spans="6:57">
      <c r="F367" s="9"/>
      <c r="G367" s="22">
        <v>5.2337599999999998E-2</v>
      </c>
      <c r="H367" s="22">
        <v>85.548599999999993</v>
      </c>
      <c r="I367" s="22">
        <v>-1.7269900000000001E-2</v>
      </c>
      <c r="J367" s="22">
        <v>357</v>
      </c>
      <c r="K367" s="22">
        <v>5.17578E-2</v>
      </c>
      <c r="L367">
        <f t="shared" si="60"/>
        <v>17.2699</v>
      </c>
      <c r="M367">
        <f t="shared" si="61"/>
        <v>0.90386511823999993</v>
      </c>
      <c r="N367" s="9"/>
      <c r="O367" s="22">
        <v>1.6976899999999999</v>
      </c>
      <c r="P367" s="22">
        <v>172.047</v>
      </c>
      <c r="Q367" s="22">
        <v>-1.44409E-2</v>
      </c>
      <c r="R367" s="22">
        <v>357</v>
      </c>
      <c r="S367" s="22">
        <v>1.6970799999999999</v>
      </c>
      <c r="T367">
        <f t="shared" si="62"/>
        <v>14.440899999999999</v>
      </c>
      <c r="U367">
        <f t="shared" si="63"/>
        <v>24.516171520999997</v>
      </c>
      <c r="X367" s="9"/>
      <c r="Y367" s="22">
        <v>5.2337599999999998E-2</v>
      </c>
      <c r="Z367" s="22">
        <v>241.786</v>
      </c>
      <c r="AA367" s="22">
        <v>-1.7215000000000001E-2</v>
      </c>
      <c r="AB367" s="22">
        <v>357</v>
      </c>
      <c r="AC367" s="22">
        <v>5.1788300000000002E-2</v>
      </c>
      <c r="AD367">
        <f t="shared" si="64"/>
        <v>17.215</v>
      </c>
      <c r="AE367">
        <f t="shared" si="65"/>
        <v>0.90099178399999991</v>
      </c>
      <c r="AF367" s="9"/>
      <c r="AG367" s="22">
        <v>1.6976899999999999</v>
      </c>
      <c r="AH367" s="22">
        <v>342.13799999999998</v>
      </c>
      <c r="AI367" s="22">
        <v>-1.38794E-2</v>
      </c>
      <c r="AJ367" s="22">
        <v>357</v>
      </c>
      <c r="AK367" s="22">
        <v>1.69678</v>
      </c>
      <c r="AL367">
        <f t="shared" si="66"/>
        <v>13.8794</v>
      </c>
      <c r="AM367">
        <f t="shared" si="67"/>
        <v>23.562918585999999</v>
      </c>
      <c r="AP367" s="9"/>
      <c r="AQ367" s="22">
        <v>5.2337599999999998E-2</v>
      </c>
      <c r="AR367" s="22">
        <v>390.101</v>
      </c>
      <c r="AS367" s="22">
        <v>-1.71936E-2</v>
      </c>
      <c r="AT367" s="22">
        <v>357</v>
      </c>
      <c r="AU367" s="22">
        <v>5.16357E-2</v>
      </c>
      <c r="AV367">
        <f t="shared" si="68"/>
        <v>17.1936</v>
      </c>
      <c r="AW367">
        <f t="shared" si="69"/>
        <v>0.89987175935999997</v>
      </c>
      <c r="AX367" s="9"/>
      <c r="AY367" s="22">
        <v>1.6976899999999999</v>
      </c>
      <c r="AZ367" s="22">
        <v>443.709</v>
      </c>
      <c r="BA367" s="22">
        <v>-1.34979E-2</v>
      </c>
      <c r="BB367" s="22">
        <v>357</v>
      </c>
      <c r="BC367" s="22">
        <v>1.6970799999999999</v>
      </c>
      <c r="BD367">
        <f t="shared" si="70"/>
        <v>13.4979</v>
      </c>
      <c r="BE367">
        <f t="shared" si="71"/>
        <v>22.915249850999999</v>
      </c>
    </row>
    <row r="368" spans="6:57">
      <c r="F368" s="9"/>
      <c r="G368" s="22">
        <v>4.7302200000000003E-2</v>
      </c>
      <c r="H368" s="22">
        <v>85.649299999999997</v>
      </c>
      <c r="I368" s="22">
        <v>-1.72607E-2</v>
      </c>
      <c r="J368" s="22">
        <v>358</v>
      </c>
      <c r="K368" s="22">
        <v>4.7140500000000002E-2</v>
      </c>
      <c r="L368">
        <f t="shared" si="60"/>
        <v>17.2607</v>
      </c>
      <c r="M368">
        <f t="shared" si="61"/>
        <v>0.81646908354000003</v>
      </c>
      <c r="N368" s="9"/>
      <c r="O368" s="22">
        <v>1.7027300000000001</v>
      </c>
      <c r="P368" s="22">
        <v>172.148</v>
      </c>
      <c r="Q368" s="22">
        <v>-1.4263899999999999E-2</v>
      </c>
      <c r="R368" s="22">
        <v>358</v>
      </c>
      <c r="S368" s="22">
        <v>1.70197</v>
      </c>
      <c r="T368">
        <f t="shared" si="62"/>
        <v>14.2639</v>
      </c>
      <c r="U368">
        <f t="shared" si="63"/>
        <v>24.287570447</v>
      </c>
      <c r="X368" s="9"/>
      <c r="Y368" s="22">
        <v>4.7302200000000003E-2</v>
      </c>
      <c r="Z368" s="22">
        <v>241.887</v>
      </c>
      <c r="AA368" s="22">
        <v>-1.7211899999999999E-2</v>
      </c>
      <c r="AB368" s="22">
        <v>358</v>
      </c>
      <c r="AC368" s="22">
        <v>4.7125199999999999E-2</v>
      </c>
      <c r="AD368">
        <f t="shared" si="64"/>
        <v>17.2119</v>
      </c>
      <c r="AE368">
        <f t="shared" si="65"/>
        <v>0.81416073618000007</v>
      </c>
      <c r="AF368" s="9"/>
      <c r="AG368" s="22">
        <v>1.7027300000000001</v>
      </c>
      <c r="AH368" s="22">
        <v>342.238</v>
      </c>
      <c r="AI368" s="22">
        <v>-1.36261E-2</v>
      </c>
      <c r="AJ368" s="22">
        <v>358</v>
      </c>
      <c r="AK368" s="22">
        <v>1.70166</v>
      </c>
      <c r="AL368">
        <f t="shared" si="66"/>
        <v>13.626100000000001</v>
      </c>
      <c r="AM368">
        <f t="shared" si="67"/>
        <v>23.201569253000002</v>
      </c>
      <c r="AP368" s="9"/>
      <c r="AQ368" s="22">
        <v>4.7302200000000003E-2</v>
      </c>
      <c r="AR368" s="22">
        <v>390.202</v>
      </c>
      <c r="AS368" s="22">
        <v>-1.7199699999999998E-2</v>
      </c>
      <c r="AT368" s="22">
        <v>358</v>
      </c>
      <c r="AU368" s="22">
        <v>4.7369399999999999E-2</v>
      </c>
      <c r="AV368">
        <f t="shared" si="68"/>
        <v>17.1997</v>
      </c>
      <c r="AW368">
        <f t="shared" si="69"/>
        <v>0.81358364934000005</v>
      </c>
      <c r="AX368" s="9"/>
      <c r="AY368" s="22">
        <v>1.7027300000000001</v>
      </c>
      <c r="AZ368" s="22">
        <v>443.81</v>
      </c>
      <c r="BA368" s="22">
        <v>-1.3207999999999999E-2</v>
      </c>
      <c r="BB368" s="22">
        <v>358</v>
      </c>
      <c r="BC368" s="22">
        <v>1.70197</v>
      </c>
      <c r="BD368">
        <f t="shared" si="70"/>
        <v>13.207999999999998</v>
      </c>
      <c r="BE368">
        <f t="shared" si="71"/>
        <v>22.48965784</v>
      </c>
    </row>
    <row r="369" spans="6:57">
      <c r="F369" s="9"/>
      <c r="G369" s="22">
        <v>4.22668E-2</v>
      </c>
      <c r="H369" s="22">
        <v>85.75</v>
      </c>
      <c r="I369" s="22">
        <v>-1.7266799999999999E-2</v>
      </c>
      <c r="J369" s="22">
        <v>359</v>
      </c>
      <c r="K369" s="22">
        <v>4.2178300000000002E-2</v>
      </c>
      <c r="L369">
        <f t="shared" si="60"/>
        <v>17.2668</v>
      </c>
      <c r="M369">
        <f t="shared" si="61"/>
        <v>0.72981238224</v>
      </c>
      <c r="N369" s="9"/>
      <c r="O369" s="22">
        <v>1.7077599999999999</v>
      </c>
      <c r="P369" s="22">
        <v>172.24799999999999</v>
      </c>
      <c r="Q369" s="22">
        <v>-1.40106E-2</v>
      </c>
      <c r="R369" s="22">
        <v>359</v>
      </c>
      <c r="S369" s="22">
        <v>1.7071499999999999</v>
      </c>
      <c r="T369">
        <f t="shared" si="62"/>
        <v>14.0106</v>
      </c>
      <c r="U369">
        <f t="shared" si="63"/>
        <v>23.926742256000001</v>
      </c>
      <c r="X369" s="9"/>
      <c r="Y369" s="22">
        <v>4.22668E-2</v>
      </c>
      <c r="Z369" s="22">
        <v>241.98699999999999</v>
      </c>
      <c r="AA369" s="22">
        <v>-1.7224099999999999E-2</v>
      </c>
      <c r="AB369" s="22">
        <v>359</v>
      </c>
      <c r="AC369" s="22">
        <v>4.2150899999999998E-2</v>
      </c>
      <c r="AD369">
        <f t="shared" si="64"/>
        <v>17.2241</v>
      </c>
      <c r="AE369">
        <f t="shared" si="65"/>
        <v>0.72800758988000003</v>
      </c>
      <c r="AF369" s="9"/>
      <c r="AG369" s="22">
        <v>1.7077599999999999</v>
      </c>
      <c r="AH369" s="22">
        <v>342.339</v>
      </c>
      <c r="AI369" s="22">
        <v>-1.3339200000000001E-2</v>
      </c>
      <c r="AJ369" s="22">
        <v>359</v>
      </c>
      <c r="AK369" s="22">
        <v>1.70685</v>
      </c>
      <c r="AL369">
        <f t="shared" si="66"/>
        <v>13.3392</v>
      </c>
      <c r="AM369">
        <f t="shared" si="67"/>
        <v>22.780152191999999</v>
      </c>
      <c r="AP369" s="9"/>
      <c r="AQ369" s="22">
        <v>4.22668E-2</v>
      </c>
      <c r="AR369" s="22">
        <v>390.303</v>
      </c>
      <c r="AS369" s="22">
        <v>-1.72058E-2</v>
      </c>
      <c r="AT369" s="22">
        <v>359</v>
      </c>
      <c r="AU369" s="22">
        <v>4.2163100000000002E-2</v>
      </c>
      <c r="AV369">
        <f t="shared" si="68"/>
        <v>17.2058</v>
      </c>
      <c r="AW369">
        <f t="shared" si="69"/>
        <v>0.72723410744000005</v>
      </c>
      <c r="AX369" s="9"/>
      <c r="AY369" s="22">
        <v>1.7077599999999999</v>
      </c>
      <c r="AZ369" s="22">
        <v>443.911</v>
      </c>
      <c r="BA369" s="22">
        <v>-1.28906E-2</v>
      </c>
      <c r="BB369" s="22">
        <v>359</v>
      </c>
      <c r="BC369" s="22">
        <v>1.70685</v>
      </c>
      <c r="BD369">
        <f t="shared" si="70"/>
        <v>12.890600000000001</v>
      </c>
      <c r="BE369">
        <f t="shared" si="71"/>
        <v>22.014051056</v>
      </c>
    </row>
    <row r="370" spans="6:57">
      <c r="F370" s="9"/>
      <c r="G370" s="22">
        <v>3.7231399999999998E-2</v>
      </c>
      <c r="H370" s="22">
        <v>85.850700000000003</v>
      </c>
      <c r="I370" s="22">
        <v>-1.7266799999999999E-2</v>
      </c>
      <c r="J370" s="22">
        <v>360</v>
      </c>
      <c r="K370" s="22">
        <v>3.7017799999999997E-2</v>
      </c>
      <c r="L370">
        <f t="shared" si="60"/>
        <v>17.2668</v>
      </c>
      <c r="M370">
        <f t="shared" si="61"/>
        <v>0.64286713751999991</v>
      </c>
      <c r="N370" s="9"/>
      <c r="O370" s="22">
        <v>1.7128000000000001</v>
      </c>
      <c r="P370" s="22">
        <v>172.34899999999999</v>
      </c>
      <c r="Q370" s="22">
        <v>-1.3726800000000001E-2</v>
      </c>
      <c r="R370" s="22">
        <v>360</v>
      </c>
      <c r="S370" s="22">
        <v>1.71234</v>
      </c>
      <c r="T370">
        <f t="shared" si="62"/>
        <v>13.726800000000001</v>
      </c>
      <c r="U370">
        <f t="shared" si="63"/>
        <v>23.511263040000003</v>
      </c>
      <c r="X370" s="9"/>
      <c r="Y370" s="22">
        <v>3.7231399999999998E-2</v>
      </c>
      <c r="Z370" s="22">
        <v>242.08799999999999</v>
      </c>
      <c r="AA370" s="22">
        <v>-1.7224099999999999E-2</v>
      </c>
      <c r="AB370" s="22">
        <v>360</v>
      </c>
      <c r="AC370" s="22">
        <v>3.7023899999999998E-2</v>
      </c>
      <c r="AD370">
        <f t="shared" si="64"/>
        <v>17.2241</v>
      </c>
      <c r="AE370">
        <f t="shared" si="65"/>
        <v>0.64127735673999997</v>
      </c>
      <c r="AF370" s="9"/>
      <c r="AG370" s="22">
        <v>1.7128000000000001</v>
      </c>
      <c r="AH370" s="22">
        <v>342.44</v>
      </c>
      <c r="AI370" s="22">
        <v>-1.3085899999999999E-2</v>
      </c>
      <c r="AJ370" s="22">
        <v>360</v>
      </c>
      <c r="AK370" s="22">
        <v>1.71173</v>
      </c>
      <c r="AL370">
        <f t="shared" si="66"/>
        <v>13.085899999999999</v>
      </c>
      <c r="AM370">
        <f t="shared" si="67"/>
        <v>22.413529520000001</v>
      </c>
      <c r="AP370" s="9"/>
      <c r="AQ370" s="22">
        <v>3.7231399999999998E-2</v>
      </c>
      <c r="AR370" s="22">
        <v>390.404</v>
      </c>
      <c r="AS370" s="22">
        <v>-1.7211899999999999E-2</v>
      </c>
      <c r="AT370" s="22">
        <v>360</v>
      </c>
      <c r="AU370" s="22">
        <v>3.7103299999999999E-2</v>
      </c>
      <c r="AV370">
        <f t="shared" si="68"/>
        <v>17.2119</v>
      </c>
      <c r="AW370">
        <f t="shared" si="69"/>
        <v>0.64082313365999999</v>
      </c>
      <c r="AX370" s="9"/>
      <c r="AY370" s="22">
        <v>1.7128000000000001</v>
      </c>
      <c r="AZ370" s="22">
        <v>444.01100000000002</v>
      </c>
      <c r="BA370" s="22">
        <v>-1.25214E-2</v>
      </c>
      <c r="BB370" s="22">
        <v>360</v>
      </c>
      <c r="BC370" s="22">
        <v>1.71234</v>
      </c>
      <c r="BD370">
        <f t="shared" si="70"/>
        <v>12.5214</v>
      </c>
      <c r="BE370">
        <f t="shared" si="71"/>
        <v>21.446653919999999</v>
      </c>
    </row>
    <row r="371" spans="6:57">
      <c r="F371" s="9"/>
      <c r="G371" s="22">
        <v>3.2196000000000002E-2</v>
      </c>
      <c r="H371" s="22">
        <v>85.951400000000007</v>
      </c>
      <c r="I371" s="22">
        <v>-1.7257700000000001E-2</v>
      </c>
      <c r="J371" s="22">
        <v>361</v>
      </c>
      <c r="K371" s="22">
        <v>3.2305899999999999E-2</v>
      </c>
      <c r="L371">
        <f t="shared" si="60"/>
        <v>17.2577</v>
      </c>
      <c r="M371">
        <f t="shared" si="61"/>
        <v>0.55562890920000008</v>
      </c>
      <c r="N371" s="9"/>
      <c r="O371" s="22">
        <v>1.71783</v>
      </c>
      <c r="P371" s="22">
        <v>172.45</v>
      </c>
      <c r="Q371" s="22">
        <v>-1.34644E-2</v>
      </c>
      <c r="R371" s="22">
        <v>361</v>
      </c>
      <c r="S371" s="22">
        <v>1.71722</v>
      </c>
      <c r="T371">
        <f t="shared" si="62"/>
        <v>13.464399999999999</v>
      </c>
      <c r="U371">
        <f t="shared" si="63"/>
        <v>23.129550251999998</v>
      </c>
      <c r="X371" s="9"/>
      <c r="Y371" s="22">
        <v>3.2196000000000002E-2</v>
      </c>
      <c r="Z371" s="22">
        <v>242.18899999999999</v>
      </c>
      <c r="AA371" s="22">
        <v>-1.7215000000000001E-2</v>
      </c>
      <c r="AB371" s="22">
        <v>361</v>
      </c>
      <c r="AC371" s="22">
        <v>3.2104500000000001E-2</v>
      </c>
      <c r="AD371">
        <f t="shared" si="64"/>
        <v>17.215</v>
      </c>
      <c r="AE371">
        <f t="shared" si="65"/>
        <v>0.55425414000000006</v>
      </c>
      <c r="AF371" s="9"/>
      <c r="AG371" s="22">
        <v>1.71783</v>
      </c>
      <c r="AH371" s="22">
        <v>342.541</v>
      </c>
      <c r="AI371" s="22">
        <v>-1.2722799999999999E-2</v>
      </c>
      <c r="AJ371" s="22">
        <v>361</v>
      </c>
      <c r="AK371" s="22">
        <v>1.71753</v>
      </c>
      <c r="AL371">
        <f t="shared" si="66"/>
        <v>12.722799999999999</v>
      </c>
      <c r="AM371">
        <f t="shared" si="67"/>
        <v>21.855607524</v>
      </c>
      <c r="AP371" s="9"/>
      <c r="AQ371" s="22">
        <v>3.2196000000000002E-2</v>
      </c>
      <c r="AR371" s="22">
        <v>390.50400000000002</v>
      </c>
      <c r="AS371" s="22">
        <v>-1.72058E-2</v>
      </c>
      <c r="AT371" s="22">
        <v>361</v>
      </c>
      <c r="AU371" s="22">
        <v>3.2046499999999999E-2</v>
      </c>
      <c r="AV371">
        <f t="shared" si="68"/>
        <v>17.2058</v>
      </c>
      <c r="AW371">
        <f t="shared" si="69"/>
        <v>0.55395793680000005</v>
      </c>
      <c r="AX371" s="9"/>
      <c r="AY371" s="22">
        <v>1.71783</v>
      </c>
      <c r="AZ371" s="22">
        <v>444.11200000000002</v>
      </c>
      <c r="BA371" s="22">
        <v>-1.21368E-2</v>
      </c>
      <c r="BB371" s="22">
        <v>361</v>
      </c>
      <c r="BC371" s="22">
        <v>1.71722</v>
      </c>
      <c r="BD371">
        <f t="shared" si="70"/>
        <v>12.136799999999999</v>
      </c>
      <c r="BE371">
        <f t="shared" si="71"/>
        <v>20.848959143999998</v>
      </c>
    </row>
    <row r="372" spans="6:57">
      <c r="F372" s="9"/>
      <c r="G372" s="22">
        <v>2.71606E-2</v>
      </c>
      <c r="H372" s="22">
        <v>86.052099999999996</v>
      </c>
      <c r="I372" s="22">
        <v>-1.7272900000000001E-2</v>
      </c>
      <c r="J372" s="22">
        <v>362</v>
      </c>
      <c r="K372" s="22">
        <v>2.6998899999999999E-2</v>
      </c>
      <c r="L372">
        <f t="shared" si="60"/>
        <v>17.2729</v>
      </c>
      <c r="M372">
        <f t="shared" si="61"/>
        <v>0.46914232773999998</v>
      </c>
      <c r="N372" s="9"/>
      <c r="O372" s="22">
        <v>1.7228699999999999</v>
      </c>
      <c r="P372" s="22">
        <v>172.55</v>
      </c>
      <c r="Q372" s="22">
        <v>-1.31042E-2</v>
      </c>
      <c r="R372" s="22">
        <v>362</v>
      </c>
      <c r="S372" s="22">
        <v>1.72211</v>
      </c>
      <c r="T372">
        <f t="shared" si="62"/>
        <v>13.104200000000001</v>
      </c>
      <c r="U372">
        <f t="shared" si="63"/>
        <v>22.576833053999998</v>
      </c>
      <c r="X372" s="9"/>
      <c r="Y372" s="22">
        <v>2.71606E-2</v>
      </c>
      <c r="Z372" s="22">
        <v>242.29</v>
      </c>
      <c r="AA372" s="22">
        <v>-1.7230200000000001E-2</v>
      </c>
      <c r="AB372" s="22">
        <v>362</v>
      </c>
      <c r="AC372" s="22">
        <v>2.70111E-2</v>
      </c>
      <c r="AD372">
        <f t="shared" si="64"/>
        <v>17.2302</v>
      </c>
      <c r="AE372">
        <f t="shared" si="65"/>
        <v>0.46798257012</v>
      </c>
      <c r="AF372" s="9"/>
      <c r="AG372" s="22">
        <v>1.7228699999999999</v>
      </c>
      <c r="AH372" s="22">
        <v>342.64100000000002</v>
      </c>
      <c r="AI372" s="22">
        <v>-1.2301599999999999E-2</v>
      </c>
      <c r="AJ372" s="22">
        <v>362</v>
      </c>
      <c r="AK372" s="22">
        <v>1.7218</v>
      </c>
      <c r="AL372">
        <f t="shared" si="66"/>
        <v>12.301599999999999</v>
      </c>
      <c r="AM372">
        <f t="shared" si="67"/>
        <v>21.194057591999997</v>
      </c>
      <c r="AP372" s="9"/>
      <c r="AQ372" s="22">
        <v>2.71606E-2</v>
      </c>
      <c r="AR372" s="22">
        <v>390.60500000000002</v>
      </c>
      <c r="AS372" s="22">
        <v>-1.72058E-2</v>
      </c>
      <c r="AT372" s="22">
        <v>362</v>
      </c>
      <c r="AU372" s="22">
        <v>2.7096599999999998E-2</v>
      </c>
      <c r="AV372">
        <f t="shared" si="68"/>
        <v>17.2058</v>
      </c>
      <c r="AW372">
        <f t="shared" si="69"/>
        <v>0.46731985147999999</v>
      </c>
      <c r="AX372" s="9"/>
      <c r="AY372" s="22">
        <v>1.7228699999999999</v>
      </c>
      <c r="AZ372" s="22">
        <v>444.21300000000002</v>
      </c>
      <c r="BA372" s="22">
        <v>-1.1694299999999999E-2</v>
      </c>
      <c r="BB372" s="22">
        <v>362</v>
      </c>
      <c r="BC372" s="22">
        <v>1.72211</v>
      </c>
      <c r="BD372">
        <f t="shared" si="70"/>
        <v>11.6943</v>
      </c>
      <c r="BE372">
        <f t="shared" si="71"/>
        <v>20.147758640999999</v>
      </c>
    </row>
    <row r="373" spans="6:57">
      <c r="F373" s="9"/>
      <c r="G373" s="22">
        <v>2.2125200000000001E-2</v>
      </c>
      <c r="H373" s="22">
        <v>86.152799999999999</v>
      </c>
      <c r="I373" s="22">
        <v>-1.7266799999999999E-2</v>
      </c>
      <c r="J373" s="22">
        <v>363</v>
      </c>
      <c r="K373" s="22">
        <v>2.1957399999999998E-2</v>
      </c>
      <c r="L373">
        <f t="shared" si="60"/>
        <v>17.2668</v>
      </c>
      <c r="M373">
        <f t="shared" si="61"/>
        <v>0.38203140336000002</v>
      </c>
      <c r="N373" s="9"/>
      <c r="O373" s="22">
        <v>1.7279100000000001</v>
      </c>
      <c r="P373" s="22">
        <v>172.65100000000001</v>
      </c>
      <c r="Q373" s="22">
        <v>-1.27686E-2</v>
      </c>
      <c r="R373" s="22">
        <v>363</v>
      </c>
      <c r="S373" s="22">
        <v>1.7276</v>
      </c>
      <c r="T373">
        <f t="shared" si="62"/>
        <v>12.768599999999999</v>
      </c>
      <c r="U373">
        <f t="shared" si="63"/>
        <v>22.062991625999999</v>
      </c>
      <c r="X373" s="9"/>
      <c r="Y373" s="22">
        <v>2.2125200000000001E-2</v>
      </c>
      <c r="Z373" s="22">
        <v>242.39</v>
      </c>
      <c r="AA373" s="22">
        <v>-1.72211E-2</v>
      </c>
      <c r="AB373" s="22">
        <v>363</v>
      </c>
      <c r="AC373" s="22">
        <v>2.1929899999999999E-2</v>
      </c>
      <c r="AD373">
        <f t="shared" si="64"/>
        <v>17.2211</v>
      </c>
      <c r="AE373">
        <f t="shared" si="65"/>
        <v>0.38102028172000002</v>
      </c>
      <c r="AF373" s="9"/>
      <c r="AG373" s="22">
        <v>1.7279100000000001</v>
      </c>
      <c r="AH373" s="22">
        <v>342.74200000000002</v>
      </c>
      <c r="AI373" s="22">
        <v>-1.18805E-2</v>
      </c>
      <c r="AJ373" s="22">
        <v>363</v>
      </c>
      <c r="AK373" s="22">
        <v>1.72699</v>
      </c>
      <c r="AL373">
        <f t="shared" si="66"/>
        <v>11.8805</v>
      </c>
      <c r="AM373">
        <f t="shared" si="67"/>
        <v>20.528434754999999</v>
      </c>
      <c r="AP373" s="9"/>
      <c r="AQ373" s="22">
        <v>2.2125200000000001E-2</v>
      </c>
      <c r="AR373" s="22">
        <v>390.70600000000002</v>
      </c>
      <c r="AS373" s="22">
        <v>-1.7196699999999999E-2</v>
      </c>
      <c r="AT373" s="22">
        <v>363</v>
      </c>
      <c r="AU373" s="22">
        <v>2.1749899999999999E-2</v>
      </c>
      <c r="AV373">
        <f t="shared" si="68"/>
        <v>17.1967</v>
      </c>
      <c r="AW373">
        <f t="shared" si="69"/>
        <v>0.38048042684</v>
      </c>
      <c r="AX373" s="9"/>
      <c r="AY373" s="22">
        <v>1.7279100000000001</v>
      </c>
      <c r="AZ373" s="22">
        <v>444.31400000000002</v>
      </c>
      <c r="BA373" s="22">
        <v>-1.1196899999999999E-2</v>
      </c>
      <c r="BB373" s="22">
        <v>363</v>
      </c>
      <c r="BC373" s="22">
        <v>1.72668</v>
      </c>
      <c r="BD373">
        <f t="shared" si="70"/>
        <v>11.196899999999999</v>
      </c>
      <c r="BE373">
        <f t="shared" si="71"/>
        <v>19.347235478999998</v>
      </c>
    </row>
    <row r="374" spans="6:57">
      <c r="F374" s="9"/>
      <c r="G374" s="22">
        <v>1.7089799999999999E-2</v>
      </c>
      <c r="H374" s="22">
        <v>86.253500000000003</v>
      </c>
      <c r="I374" s="22">
        <v>-1.7269900000000001E-2</v>
      </c>
      <c r="J374" s="22">
        <v>364</v>
      </c>
      <c r="K374" s="22">
        <v>1.6772499999999999E-2</v>
      </c>
      <c r="L374">
        <f t="shared" si="60"/>
        <v>17.2699</v>
      </c>
      <c r="M374">
        <f t="shared" si="61"/>
        <v>0.29513913702</v>
      </c>
      <c r="N374" s="9"/>
      <c r="O374" s="22">
        <v>1.7329399999999999</v>
      </c>
      <c r="P374" s="22">
        <v>172.75200000000001</v>
      </c>
      <c r="Q374" s="22">
        <v>-1.23138E-2</v>
      </c>
      <c r="R374" s="22">
        <v>364</v>
      </c>
      <c r="S374" s="22">
        <v>1.73248</v>
      </c>
      <c r="T374">
        <f t="shared" si="62"/>
        <v>12.313800000000001</v>
      </c>
      <c r="U374">
        <f t="shared" si="63"/>
        <v>21.339076572</v>
      </c>
      <c r="X374" s="9"/>
      <c r="Y374" s="22">
        <v>1.7089799999999999E-2</v>
      </c>
      <c r="Z374" s="22">
        <v>242.49100000000001</v>
      </c>
      <c r="AA374" s="22">
        <v>-1.7227200000000002E-2</v>
      </c>
      <c r="AB374" s="22">
        <v>364</v>
      </c>
      <c r="AC374" s="22">
        <v>1.6888400000000001E-2</v>
      </c>
      <c r="AD374">
        <f t="shared" si="64"/>
        <v>17.2272</v>
      </c>
      <c r="AE374">
        <f t="shared" si="65"/>
        <v>0.29440940255999998</v>
      </c>
      <c r="AF374" s="9"/>
      <c r="AG374" s="22">
        <v>1.7329399999999999</v>
      </c>
      <c r="AH374" s="22">
        <v>342.84300000000002</v>
      </c>
      <c r="AI374" s="22">
        <v>-1.13495E-2</v>
      </c>
      <c r="AJ374" s="22">
        <v>364</v>
      </c>
      <c r="AK374" s="22">
        <v>1.7321800000000001</v>
      </c>
      <c r="AL374">
        <f t="shared" si="66"/>
        <v>11.349500000000001</v>
      </c>
      <c r="AM374">
        <f t="shared" si="67"/>
        <v>19.668002529999999</v>
      </c>
      <c r="AP374" s="9"/>
      <c r="AQ374" s="22">
        <v>1.7089799999999999E-2</v>
      </c>
      <c r="AR374" s="22">
        <v>390.80599999999998</v>
      </c>
      <c r="AS374" s="22">
        <v>-1.7208899999999999E-2</v>
      </c>
      <c r="AT374" s="22">
        <v>364</v>
      </c>
      <c r="AU374" s="22">
        <v>1.6720599999999999E-2</v>
      </c>
      <c r="AV374">
        <f t="shared" si="68"/>
        <v>17.2089</v>
      </c>
      <c r="AW374">
        <f t="shared" si="69"/>
        <v>0.29409665922</v>
      </c>
      <c r="AX374" s="9"/>
      <c r="AY374" s="22">
        <v>1.7329399999999999</v>
      </c>
      <c r="AZ374" s="22">
        <v>444.41399999999999</v>
      </c>
      <c r="BA374" s="22">
        <v>-1.05988E-2</v>
      </c>
      <c r="BB374" s="22">
        <v>364</v>
      </c>
      <c r="BC374" s="22">
        <v>1.7315700000000001</v>
      </c>
      <c r="BD374">
        <f t="shared" si="70"/>
        <v>10.598800000000001</v>
      </c>
      <c r="BE374">
        <f t="shared" si="71"/>
        <v>18.367084472000002</v>
      </c>
    </row>
    <row r="375" spans="6:57">
      <c r="F375" s="9"/>
      <c r="G375" s="22">
        <v>1.20544E-2</v>
      </c>
      <c r="H375" s="22">
        <v>86.354200000000006</v>
      </c>
      <c r="I375" s="22">
        <v>-1.7276E-2</v>
      </c>
      <c r="J375" s="22">
        <v>365</v>
      </c>
      <c r="K375" s="22">
        <v>1.1639399999999999E-2</v>
      </c>
      <c r="L375">
        <f t="shared" si="60"/>
        <v>17.276</v>
      </c>
      <c r="M375">
        <f t="shared" si="61"/>
        <v>0.20825181439999998</v>
      </c>
      <c r="N375" s="9"/>
      <c r="O375" s="22">
        <v>1.7379800000000001</v>
      </c>
      <c r="P375" s="22">
        <v>172.85300000000001</v>
      </c>
      <c r="Q375" s="22">
        <v>-1.18134E-2</v>
      </c>
      <c r="R375" s="22">
        <v>365</v>
      </c>
      <c r="S375" s="22">
        <v>1.73767</v>
      </c>
      <c r="T375">
        <f t="shared" si="62"/>
        <v>11.8134</v>
      </c>
      <c r="U375">
        <f t="shared" si="63"/>
        <v>20.531452932000001</v>
      </c>
      <c r="X375" s="9"/>
      <c r="Y375" s="22">
        <v>1.20544E-2</v>
      </c>
      <c r="Z375" s="22">
        <v>242.59200000000001</v>
      </c>
      <c r="AA375" s="22">
        <v>-1.7227200000000002E-2</v>
      </c>
      <c r="AB375" s="22">
        <v>365</v>
      </c>
      <c r="AC375" s="22">
        <v>1.1859099999999999E-2</v>
      </c>
      <c r="AD375">
        <f t="shared" si="64"/>
        <v>17.2272</v>
      </c>
      <c r="AE375">
        <f t="shared" si="65"/>
        <v>0.20766355968</v>
      </c>
      <c r="AF375" s="9"/>
      <c r="AG375" s="22">
        <v>1.7379800000000001</v>
      </c>
      <c r="AH375" s="22">
        <v>342.94299999999998</v>
      </c>
      <c r="AI375" s="22">
        <v>-1.07635E-2</v>
      </c>
      <c r="AJ375" s="22">
        <v>365</v>
      </c>
      <c r="AK375" s="22">
        <v>1.73645</v>
      </c>
      <c r="AL375">
        <f t="shared" si="66"/>
        <v>10.763500000000001</v>
      </c>
      <c r="AM375">
        <f t="shared" si="67"/>
        <v>18.70674773</v>
      </c>
      <c r="AP375" s="9"/>
      <c r="AQ375" s="22">
        <v>1.20544E-2</v>
      </c>
      <c r="AR375" s="22">
        <v>390.90699999999998</v>
      </c>
      <c r="AS375" s="22">
        <v>-1.7199699999999998E-2</v>
      </c>
      <c r="AT375" s="22">
        <v>365</v>
      </c>
      <c r="AU375" s="22">
        <v>1.1792E-2</v>
      </c>
      <c r="AV375">
        <f t="shared" si="68"/>
        <v>17.1997</v>
      </c>
      <c r="AW375">
        <f t="shared" si="69"/>
        <v>0.20733206367999998</v>
      </c>
      <c r="AX375" s="9"/>
      <c r="AY375" s="22">
        <v>1.7379800000000001</v>
      </c>
      <c r="AZ375" s="22">
        <v>444.51499999999999</v>
      </c>
      <c r="BA375" s="22">
        <v>-9.9578900000000005E-3</v>
      </c>
      <c r="BB375" s="22">
        <v>365</v>
      </c>
      <c r="BC375" s="22">
        <v>1.7373700000000001</v>
      </c>
      <c r="BD375">
        <f t="shared" si="70"/>
        <v>9.9578900000000008</v>
      </c>
      <c r="BE375">
        <f t="shared" si="71"/>
        <v>17.306613662200004</v>
      </c>
    </row>
    <row r="376" spans="6:57">
      <c r="F376" s="9"/>
      <c r="G376" s="22">
        <v>7.0190399999999998E-3</v>
      </c>
      <c r="H376" s="22">
        <v>86.454899999999995</v>
      </c>
      <c r="I376" s="22">
        <v>-1.7269900000000001E-2</v>
      </c>
      <c r="J376" s="22">
        <v>366</v>
      </c>
      <c r="K376" s="22">
        <v>6.7321799999999999E-3</v>
      </c>
      <c r="L376">
        <f t="shared" si="60"/>
        <v>17.2699</v>
      </c>
      <c r="M376">
        <f t="shared" si="61"/>
        <v>0.121218118896</v>
      </c>
      <c r="N376" s="9"/>
      <c r="O376" s="22">
        <v>1.7430099999999999</v>
      </c>
      <c r="P376" s="22">
        <v>172.953</v>
      </c>
      <c r="Q376" s="22">
        <v>-1.13037E-2</v>
      </c>
      <c r="R376" s="22">
        <v>366</v>
      </c>
      <c r="S376" s="22">
        <v>1.74255</v>
      </c>
      <c r="T376">
        <f t="shared" si="62"/>
        <v>11.303699999999999</v>
      </c>
      <c r="U376">
        <f t="shared" si="63"/>
        <v>19.702462136999998</v>
      </c>
      <c r="X376" s="9"/>
      <c r="Y376" s="22">
        <v>7.0190399999999998E-3</v>
      </c>
      <c r="Z376" s="22">
        <v>242.69200000000001</v>
      </c>
      <c r="AA376" s="22">
        <v>-1.7224099999999999E-2</v>
      </c>
      <c r="AB376" s="22">
        <v>366</v>
      </c>
      <c r="AC376" s="22">
        <v>6.7993200000000002E-3</v>
      </c>
      <c r="AD376">
        <f t="shared" si="64"/>
        <v>17.2241</v>
      </c>
      <c r="AE376">
        <f t="shared" si="65"/>
        <v>0.12089664686399999</v>
      </c>
      <c r="AF376" s="9"/>
      <c r="AG376" s="22">
        <v>1.7430099999999999</v>
      </c>
      <c r="AH376" s="22">
        <v>343.04399999999998</v>
      </c>
      <c r="AI376" s="22">
        <v>-1.0058599999999999E-2</v>
      </c>
      <c r="AJ376" s="22">
        <v>366</v>
      </c>
      <c r="AK376" s="22">
        <v>1.7422500000000001</v>
      </c>
      <c r="AL376">
        <f t="shared" si="66"/>
        <v>10.058599999999998</v>
      </c>
      <c r="AM376">
        <f t="shared" si="67"/>
        <v>17.532240385999998</v>
      </c>
      <c r="AP376" s="9"/>
      <c r="AQ376" s="22">
        <v>7.0190399999999998E-3</v>
      </c>
      <c r="AR376" s="22">
        <v>391.00799999999998</v>
      </c>
      <c r="AS376" s="22">
        <v>-1.7202800000000001E-2</v>
      </c>
      <c r="AT376" s="22">
        <v>366</v>
      </c>
      <c r="AU376" s="22">
        <v>6.79321E-3</v>
      </c>
      <c r="AV376">
        <f t="shared" si="68"/>
        <v>17.2028</v>
      </c>
      <c r="AW376">
        <f t="shared" si="69"/>
        <v>0.120747141312</v>
      </c>
      <c r="AX376" s="9"/>
      <c r="AY376" s="22">
        <v>1.7430099999999999</v>
      </c>
      <c r="AZ376" s="22">
        <v>444.61599999999999</v>
      </c>
      <c r="BA376" s="22">
        <v>-9.2010500000000005E-3</v>
      </c>
      <c r="BB376" s="22">
        <v>366</v>
      </c>
      <c r="BC376" s="22">
        <v>1.7422500000000001</v>
      </c>
      <c r="BD376">
        <f t="shared" si="70"/>
        <v>9.2010500000000004</v>
      </c>
      <c r="BE376">
        <f t="shared" si="71"/>
        <v>16.0375221605</v>
      </c>
    </row>
    <row r="377" spans="6:57">
      <c r="F377" s="9"/>
      <c r="G377" s="22">
        <v>1.9836400000000001E-3</v>
      </c>
      <c r="H377" s="22">
        <v>86.555599999999998</v>
      </c>
      <c r="I377" s="22">
        <v>-1.7272900000000001E-2</v>
      </c>
      <c r="J377" s="22">
        <v>367</v>
      </c>
      <c r="K377" s="22">
        <v>1.85242E-3</v>
      </c>
      <c r="L377">
        <f t="shared" si="60"/>
        <v>17.2729</v>
      </c>
      <c r="M377">
        <f t="shared" si="61"/>
        <v>3.4263215356E-2</v>
      </c>
      <c r="N377" s="9"/>
      <c r="O377" s="22">
        <v>1.7480500000000001</v>
      </c>
      <c r="P377" s="22">
        <v>173.054</v>
      </c>
      <c r="Q377" s="22">
        <v>-1.073E-2</v>
      </c>
      <c r="R377" s="22">
        <v>367</v>
      </c>
      <c r="S377" s="22">
        <v>1.7471300000000001</v>
      </c>
      <c r="T377">
        <f t="shared" si="62"/>
        <v>10.73</v>
      </c>
      <c r="U377">
        <f t="shared" si="63"/>
        <v>18.756576500000001</v>
      </c>
      <c r="X377" s="9"/>
      <c r="Y377" s="22">
        <v>1.9836400000000001E-3</v>
      </c>
      <c r="Z377" s="22">
        <v>242.79300000000001</v>
      </c>
      <c r="AA377" s="22">
        <v>-1.72211E-2</v>
      </c>
      <c r="AB377" s="22">
        <v>367</v>
      </c>
      <c r="AC377" s="22">
        <v>1.8829300000000001E-3</v>
      </c>
      <c r="AD377">
        <f t="shared" si="64"/>
        <v>17.2211</v>
      </c>
      <c r="AE377">
        <f t="shared" si="65"/>
        <v>3.4160462804000001E-2</v>
      </c>
      <c r="AF377" s="9"/>
      <c r="AG377" s="22">
        <v>1.7480500000000001</v>
      </c>
      <c r="AH377" s="22">
        <v>343.14499999999998</v>
      </c>
      <c r="AI377" s="22">
        <v>-9.3048100000000002E-3</v>
      </c>
      <c r="AJ377" s="22">
        <v>367</v>
      </c>
      <c r="AK377" s="22">
        <v>1.7474400000000001</v>
      </c>
      <c r="AL377">
        <f t="shared" si="66"/>
        <v>9.3048099999999998</v>
      </c>
      <c r="AM377">
        <f t="shared" si="67"/>
        <v>16.265273120500002</v>
      </c>
      <c r="AP377" s="9"/>
      <c r="AQ377" s="22">
        <v>1.9836400000000001E-3</v>
      </c>
      <c r="AR377" s="22">
        <v>391.10899999999998</v>
      </c>
      <c r="AS377" s="22">
        <v>-1.72058E-2</v>
      </c>
      <c r="AT377" s="22">
        <v>367</v>
      </c>
      <c r="AU377" s="22">
        <v>1.7089799999999999E-3</v>
      </c>
      <c r="AV377">
        <f t="shared" si="68"/>
        <v>17.2058</v>
      </c>
      <c r="AW377">
        <f t="shared" si="69"/>
        <v>3.4130113112000003E-2</v>
      </c>
      <c r="AX377" s="9"/>
      <c r="AY377" s="22">
        <v>1.7480500000000001</v>
      </c>
      <c r="AZ377" s="22">
        <v>444.71600000000001</v>
      </c>
      <c r="BA377" s="22">
        <v>-8.3496100000000004E-3</v>
      </c>
      <c r="BB377" s="22">
        <v>367</v>
      </c>
      <c r="BC377" s="22">
        <v>1.7468300000000001</v>
      </c>
      <c r="BD377">
        <f t="shared" si="70"/>
        <v>8.3496100000000002</v>
      </c>
      <c r="BE377">
        <f t="shared" si="71"/>
        <v>14.595535760500001</v>
      </c>
    </row>
    <row r="378" spans="6:57">
      <c r="F378" s="9"/>
      <c r="G378" s="22">
        <v>-3.0517600000000001E-3</v>
      </c>
      <c r="H378" s="22">
        <v>86.656300000000002</v>
      </c>
      <c r="I378" s="22">
        <v>-1.7272900000000001E-2</v>
      </c>
      <c r="J378" s="22">
        <v>368</v>
      </c>
      <c r="K378" s="22">
        <v>-3.3264200000000001E-3</v>
      </c>
      <c r="L378">
        <f t="shared" si="60"/>
        <v>17.2729</v>
      </c>
      <c r="M378">
        <f t="shared" si="61"/>
        <v>-5.2712745304000004E-2</v>
      </c>
      <c r="N378" s="9"/>
      <c r="O378" s="22">
        <v>1.75308</v>
      </c>
      <c r="P378" s="22">
        <v>173.155</v>
      </c>
      <c r="Q378" s="22">
        <v>-1.0015899999999999E-2</v>
      </c>
      <c r="R378" s="22">
        <v>368</v>
      </c>
      <c r="S378" s="22">
        <v>1.7520100000000001</v>
      </c>
      <c r="T378">
        <f t="shared" si="62"/>
        <v>10.0159</v>
      </c>
      <c r="U378">
        <f t="shared" si="63"/>
        <v>17.558673972000001</v>
      </c>
      <c r="X378" s="9"/>
      <c r="Y378" s="22">
        <v>-3.0517600000000001E-3</v>
      </c>
      <c r="Z378" s="22">
        <v>242.89400000000001</v>
      </c>
      <c r="AA378" s="22">
        <v>-1.7218000000000001E-2</v>
      </c>
      <c r="AB378" s="22">
        <v>368</v>
      </c>
      <c r="AC378" s="22">
        <v>-3.16162E-3</v>
      </c>
      <c r="AD378">
        <f t="shared" si="64"/>
        <v>17.218</v>
      </c>
      <c r="AE378">
        <f t="shared" si="65"/>
        <v>-5.2545203679999999E-2</v>
      </c>
      <c r="AF378" s="9"/>
      <c r="AG378" s="22">
        <v>1.75308</v>
      </c>
      <c r="AH378" s="22">
        <v>343.24599999999998</v>
      </c>
      <c r="AI378" s="22">
        <v>-8.4136999999999997E-3</v>
      </c>
      <c r="AJ378" s="22">
        <v>368</v>
      </c>
      <c r="AK378" s="22">
        <v>1.7520100000000001</v>
      </c>
      <c r="AL378">
        <f t="shared" si="66"/>
        <v>8.4137000000000004</v>
      </c>
      <c r="AM378">
        <f t="shared" si="67"/>
        <v>14.749889196</v>
      </c>
      <c r="AP378" s="9"/>
      <c r="AQ378" s="22">
        <v>-3.0517600000000001E-3</v>
      </c>
      <c r="AR378" s="22">
        <v>391.209</v>
      </c>
      <c r="AS378" s="22">
        <v>-1.7208899999999999E-2</v>
      </c>
      <c r="AT378" s="22">
        <v>368</v>
      </c>
      <c r="AU378" s="22">
        <v>-3.2928499999999999E-3</v>
      </c>
      <c r="AV378">
        <f t="shared" si="68"/>
        <v>17.2089</v>
      </c>
      <c r="AW378">
        <f t="shared" si="69"/>
        <v>-5.2517432664000004E-2</v>
      </c>
      <c r="AX378" s="9"/>
      <c r="AY378" s="22">
        <v>1.75308</v>
      </c>
      <c r="AZ378" s="22">
        <v>444.81700000000001</v>
      </c>
      <c r="BA378" s="22">
        <v>-7.3638899999999997E-3</v>
      </c>
      <c r="BB378" s="22">
        <v>368</v>
      </c>
      <c r="BC378" s="22">
        <v>1.7520100000000001</v>
      </c>
      <c r="BD378">
        <f t="shared" si="70"/>
        <v>7.3638899999999996</v>
      </c>
      <c r="BE378">
        <f t="shared" si="71"/>
        <v>12.9094882812</v>
      </c>
    </row>
    <row r="379" spans="6:57">
      <c r="F379" s="9"/>
      <c r="G379" s="22">
        <v>-8.0871599999999995E-3</v>
      </c>
      <c r="H379" s="22">
        <v>86.757000000000005</v>
      </c>
      <c r="I379" s="22">
        <v>-1.7279099999999999E-2</v>
      </c>
      <c r="J379" s="22">
        <v>369</v>
      </c>
      <c r="K379" s="22">
        <v>-8.2550000000000002E-3</v>
      </c>
      <c r="L379">
        <f t="shared" si="60"/>
        <v>17.2791</v>
      </c>
      <c r="M379">
        <f t="shared" si="61"/>
        <v>-0.13973884635599998</v>
      </c>
      <c r="N379" s="9"/>
      <c r="O379" s="22">
        <v>1.7581199999999999</v>
      </c>
      <c r="P379" s="22">
        <v>173.255</v>
      </c>
      <c r="Q379" s="22">
        <v>-9.2956500000000008E-3</v>
      </c>
      <c r="R379" s="22">
        <v>369</v>
      </c>
      <c r="S379" s="22">
        <v>1.7572000000000001</v>
      </c>
      <c r="T379">
        <f t="shared" si="62"/>
        <v>9.2956500000000002</v>
      </c>
      <c r="U379">
        <f t="shared" si="63"/>
        <v>16.342868178</v>
      </c>
      <c r="X379" s="9"/>
      <c r="Y379" s="22">
        <v>-8.0871599999999995E-3</v>
      </c>
      <c r="Z379" s="22">
        <v>242.995</v>
      </c>
      <c r="AA379" s="22">
        <v>-1.7230200000000001E-2</v>
      </c>
      <c r="AB379" s="22">
        <v>369</v>
      </c>
      <c r="AC379" s="22">
        <v>-8.3526599999999996E-3</v>
      </c>
      <c r="AD379">
        <f t="shared" si="64"/>
        <v>17.2302</v>
      </c>
      <c r="AE379">
        <f t="shared" si="65"/>
        <v>-0.13934338423199999</v>
      </c>
      <c r="AF379" s="9"/>
      <c r="AG379" s="22">
        <v>1.7581199999999999</v>
      </c>
      <c r="AH379" s="22">
        <v>343.346</v>
      </c>
      <c r="AI379" s="22">
        <v>-7.3883100000000004E-3</v>
      </c>
      <c r="AJ379" s="22">
        <v>369</v>
      </c>
      <c r="AK379" s="22">
        <v>1.7575099999999999</v>
      </c>
      <c r="AL379">
        <f t="shared" si="66"/>
        <v>7.3883100000000006</v>
      </c>
      <c r="AM379">
        <f t="shared" si="67"/>
        <v>12.9895355772</v>
      </c>
      <c r="AP379" s="9"/>
      <c r="AQ379" s="22">
        <v>-8.0871599999999995E-3</v>
      </c>
      <c r="AR379" s="22">
        <v>391.31</v>
      </c>
      <c r="AS379" s="22">
        <v>-1.71936E-2</v>
      </c>
      <c r="AT379" s="22">
        <v>369</v>
      </c>
      <c r="AU379" s="22">
        <v>-8.3404499999999993E-3</v>
      </c>
      <c r="AV379">
        <f t="shared" si="68"/>
        <v>17.1936</v>
      </c>
      <c r="AW379">
        <f t="shared" si="69"/>
        <v>-0.13904739417599998</v>
      </c>
      <c r="AX379" s="9"/>
      <c r="AY379" s="22">
        <v>1.7581199999999999</v>
      </c>
      <c r="AZ379" s="22">
        <v>444.91800000000001</v>
      </c>
      <c r="BA379" s="22">
        <v>-6.2347399999999999E-3</v>
      </c>
      <c r="BB379" s="22">
        <v>369</v>
      </c>
      <c r="BC379" s="22">
        <v>1.7575099999999999</v>
      </c>
      <c r="BD379">
        <f t="shared" si="70"/>
        <v>6.2347399999999995</v>
      </c>
      <c r="BE379">
        <f t="shared" si="71"/>
        <v>10.961421088799998</v>
      </c>
    </row>
    <row r="380" spans="6:57">
      <c r="F380" s="9"/>
      <c r="G380" s="22">
        <v>-1.31226E-2</v>
      </c>
      <c r="H380" s="22">
        <v>86.857799999999997</v>
      </c>
      <c r="I380" s="22">
        <v>-1.7285200000000001E-2</v>
      </c>
      <c r="J380" s="22">
        <v>370</v>
      </c>
      <c r="K380" s="22">
        <v>-1.35529E-2</v>
      </c>
      <c r="L380">
        <f t="shared" si="60"/>
        <v>17.2852</v>
      </c>
      <c r="M380">
        <f t="shared" si="61"/>
        <v>-0.22682676552</v>
      </c>
      <c r="N380" s="9"/>
      <c r="O380" s="22">
        <v>1.76315</v>
      </c>
      <c r="P380" s="22">
        <v>173.35599999999999</v>
      </c>
      <c r="Q380" s="22">
        <v>-8.3618200000000007E-3</v>
      </c>
      <c r="R380" s="22">
        <v>370</v>
      </c>
      <c r="S380" s="22">
        <v>1.7620800000000001</v>
      </c>
      <c r="T380">
        <f t="shared" si="62"/>
        <v>8.3618200000000016</v>
      </c>
      <c r="U380">
        <f t="shared" si="63"/>
        <v>14.743142933000003</v>
      </c>
      <c r="X380" s="9"/>
      <c r="Y380" s="22">
        <v>-1.31226E-2</v>
      </c>
      <c r="Z380" s="22">
        <v>243.095</v>
      </c>
      <c r="AA380" s="22">
        <v>-1.72363E-2</v>
      </c>
      <c r="AB380" s="22">
        <v>370</v>
      </c>
      <c r="AC380" s="22">
        <v>-1.36353E-2</v>
      </c>
      <c r="AD380">
        <f t="shared" si="64"/>
        <v>17.2363</v>
      </c>
      <c r="AE380">
        <f t="shared" si="65"/>
        <v>-0.22618507037999999</v>
      </c>
      <c r="AF380" s="9"/>
      <c r="AG380" s="22">
        <v>1.76315</v>
      </c>
      <c r="AH380" s="22">
        <v>343.447</v>
      </c>
      <c r="AI380" s="22">
        <v>-6.2011699999999998E-3</v>
      </c>
      <c r="AJ380" s="22">
        <v>370</v>
      </c>
      <c r="AK380" s="22">
        <v>1.7623899999999999</v>
      </c>
      <c r="AL380">
        <f t="shared" si="66"/>
        <v>6.2011699999999994</v>
      </c>
      <c r="AM380">
        <f t="shared" si="67"/>
        <v>10.9335928855</v>
      </c>
      <c r="AP380" s="9"/>
      <c r="AQ380" s="22">
        <v>-1.31226E-2</v>
      </c>
      <c r="AR380" s="22">
        <v>391.411</v>
      </c>
      <c r="AS380" s="22">
        <v>-1.72058E-2</v>
      </c>
      <c r="AT380" s="22">
        <v>370</v>
      </c>
      <c r="AU380" s="22">
        <v>-1.34369E-2</v>
      </c>
      <c r="AV380">
        <f t="shared" si="68"/>
        <v>17.2058</v>
      </c>
      <c r="AW380">
        <f t="shared" si="69"/>
        <v>-0.22578483108</v>
      </c>
      <c r="AX380" s="9"/>
      <c r="AY380" s="22">
        <v>1.76315</v>
      </c>
      <c r="AZ380" s="22">
        <v>445.01799999999997</v>
      </c>
      <c r="BA380" s="22">
        <v>-4.9432399999999998E-3</v>
      </c>
      <c r="BB380" s="22">
        <v>370</v>
      </c>
      <c r="BC380" s="22">
        <v>1.7623899999999999</v>
      </c>
      <c r="BD380">
        <f t="shared" si="70"/>
        <v>4.9432399999999994</v>
      </c>
      <c r="BE380">
        <f t="shared" si="71"/>
        <v>8.7156736059999993</v>
      </c>
    </row>
    <row r="381" spans="6:57">
      <c r="F381" s="9"/>
      <c r="G381" s="22">
        <v>-1.8158000000000001E-2</v>
      </c>
      <c r="H381" s="22">
        <v>86.958500000000001</v>
      </c>
      <c r="I381" s="22">
        <v>-1.7272900000000001E-2</v>
      </c>
      <c r="J381" s="22">
        <v>371</v>
      </c>
      <c r="K381" s="22">
        <v>-1.8478399999999999E-2</v>
      </c>
      <c r="L381">
        <f t="shared" si="60"/>
        <v>17.2729</v>
      </c>
      <c r="M381">
        <f t="shared" si="61"/>
        <v>-0.31364131820000002</v>
      </c>
      <c r="N381" s="9"/>
      <c r="O381" s="22">
        <v>1.7681899999999999</v>
      </c>
      <c r="P381" s="22">
        <v>173.45699999999999</v>
      </c>
      <c r="Q381" s="22">
        <v>-7.4005099999999999E-3</v>
      </c>
      <c r="R381" s="22">
        <v>371</v>
      </c>
      <c r="S381" s="22">
        <v>1.7675799999999999</v>
      </c>
      <c r="T381">
        <f t="shared" si="62"/>
        <v>7.4005099999999997</v>
      </c>
      <c r="U381">
        <f t="shared" si="63"/>
        <v>13.085507776899998</v>
      </c>
      <c r="X381" s="9"/>
      <c r="Y381" s="22">
        <v>-1.8158000000000001E-2</v>
      </c>
      <c r="Z381" s="22">
        <v>243.196</v>
      </c>
      <c r="AA381" s="22">
        <v>-1.7224099999999999E-2</v>
      </c>
      <c r="AB381" s="22">
        <v>371</v>
      </c>
      <c r="AC381" s="22">
        <v>-1.8444800000000001E-2</v>
      </c>
      <c r="AD381">
        <f t="shared" si="64"/>
        <v>17.2241</v>
      </c>
      <c r="AE381">
        <f t="shared" si="65"/>
        <v>-0.31275520779999999</v>
      </c>
      <c r="AF381" s="9"/>
      <c r="AG381" s="22">
        <v>1.7681899999999999</v>
      </c>
      <c r="AH381" s="22">
        <v>343.548</v>
      </c>
      <c r="AI381" s="22">
        <v>-4.8168899999999999E-3</v>
      </c>
      <c r="AJ381" s="22">
        <v>371</v>
      </c>
      <c r="AK381" s="22">
        <v>1.7675799999999999</v>
      </c>
      <c r="AL381">
        <f t="shared" si="66"/>
        <v>4.8168899999999999</v>
      </c>
      <c r="AM381">
        <f t="shared" si="67"/>
        <v>8.5171767290999991</v>
      </c>
      <c r="AP381" s="9"/>
      <c r="AQ381" s="22">
        <v>-1.8158000000000001E-2</v>
      </c>
      <c r="AR381" s="22">
        <v>391.51100000000002</v>
      </c>
      <c r="AS381" s="22">
        <v>-1.7202800000000001E-2</v>
      </c>
      <c r="AT381" s="22">
        <v>371</v>
      </c>
      <c r="AU381" s="22">
        <v>-1.8386799999999998E-2</v>
      </c>
      <c r="AV381">
        <f t="shared" si="68"/>
        <v>17.2028</v>
      </c>
      <c r="AW381">
        <f t="shared" si="69"/>
        <v>-0.3123684424</v>
      </c>
      <c r="AX381" s="9"/>
      <c r="AY381" s="22">
        <v>1.7681899999999999</v>
      </c>
      <c r="AZ381" s="22">
        <v>445.11900000000003</v>
      </c>
      <c r="BA381" s="22">
        <v>-3.5089100000000001E-3</v>
      </c>
      <c r="BB381" s="22">
        <v>371</v>
      </c>
      <c r="BC381" s="22">
        <v>1.7672699999999999</v>
      </c>
      <c r="BD381">
        <f t="shared" si="70"/>
        <v>3.5089100000000002</v>
      </c>
      <c r="BE381">
        <f t="shared" si="71"/>
        <v>6.2044195729</v>
      </c>
    </row>
    <row r="382" spans="6:57">
      <c r="F382" s="9"/>
      <c r="G382" s="22">
        <v>-2.3193399999999999E-2</v>
      </c>
      <c r="H382" s="22">
        <v>87.059200000000004</v>
      </c>
      <c r="I382" s="22">
        <v>-1.7269900000000001E-2</v>
      </c>
      <c r="J382" s="22">
        <v>372</v>
      </c>
      <c r="K382" s="22">
        <v>-2.3584000000000001E-2</v>
      </c>
      <c r="L382">
        <f t="shared" si="60"/>
        <v>17.2699</v>
      </c>
      <c r="M382">
        <f t="shared" si="61"/>
        <v>-0.40054769866000001</v>
      </c>
      <c r="N382" s="9"/>
      <c r="O382" s="22">
        <v>1.77322</v>
      </c>
      <c r="P382" s="22">
        <v>173.55799999999999</v>
      </c>
      <c r="Q382" s="22">
        <v>-6.2286399999999997E-3</v>
      </c>
      <c r="R382" s="22">
        <v>372</v>
      </c>
      <c r="S382" s="22">
        <v>1.7724599999999999</v>
      </c>
      <c r="T382">
        <f t="shared" si="62"/>
        <v>6.2286399999999995</v>
      </c>
      <c r="U382">
        <f t="shared" si="63"/>
        <v>11.044749020799999</v>
      </c>
      <c r="X382" s="9"/>
      <c r="Y382" s="22">
        <v>-2.3193399999999999E-2</v>
      </c>
      <c r="Z382" s="22">
        <v>243.297</v>
      </c>
      <c r="AA382" s="22">
        <v>-1.72211E-2</v>
      </c>
      <c r="AB382" s="22">
        <v>372</v>
      </c>
      <c r="AC382" s="22">
        <v>-2.3294100000000002E-2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343.64800000000002</v>
      </c>
      <c r="AI382" s="22">
        <v>-3.3041400000000001E-3</v>
      </c>
      <c r="AJ382" s="22">
        <v>372</v>
      </c>
      <c r="AK382" s="22">
        <v>1.77216</v>
      </c>
      <c r="AL382">
        <f t="shared" si="66"/>
        <v>3.3041400000000003</v>
      </c>
      <c r="AM382">
        <f t="shared" si="67"/>
        <v>5.8589671308000009</v>
      </c>
      <c r="AP382" s="9"/>
      <c r="AQ382" s="22">
        <v>-2.3193399999999999E-2</v>
      </c>
      <c r="AR382" s="22">
        <v>391.61200000000002</v>
      </c>
      <c r="AS382" s="22">
        <v>-1.7196699999999999E-2</v>
      </c>
      <c r="AT382" s="22">
        <v>372</v>
      </c>
      <c r="AU382" s="22">
        <v>-2.3556500000000001E-2</v>
      </c>
      <c r="AV382">
        <f t="shared" si="68"/>
        <v>17.1967</v>
      </c>
      <c r="AW382">
        <f t="shared" si="69"/>
        <v>-0.39884994177999999</v>
      </c>
      <c r="AX382" s="9"/>
      <c r="AY382" s="22">
        <v>1.77322</v>
      </c>
      <c r="AZ382" s="22">
        <v>445.22</v>
      </c>
      <c r="BA382" s="22">
        <v>-1.9338999999999999E-3</v>
      </c>
      <c r="BB382" s="22">
        <v>372</v>
      </c>
      <c r="BC382" s="22">
        <v>1.7724599999999999</v>
      </c>
      <c r="BD382">
        <f t="shared" si="70"/>
        <v>1.9339</v>
      </c>
      <c r="BE382">
        <f t="shared" si="71"/>
        <v>3.4292301579999998</v>
      </c>
    </row>
    <row r="383" spans="6:57">
      <c r="F383" s="9"/>
      <c r="G383" s="22">
        <v>-2.8228799999999998E-2</v>
      </c>
      <c r="H383" s="22">
        <v>87.159899999999993</v>
      </c>
      <c r="I383" s="22">
        <v>-1.7276E-2</v>
      </c>
      <c r="J383" s="22">
        <v>373</v>
      </c>
      <c r="K383" s="22">
        <v>-2.85889E-2</v>
      </c>
      <c r="L383">
        <f t="shared" si="60"/>
        <v>17.276</v>
      </c>
      <c r="M383">
        <f t="shared" si="61"/>
        <v>-0.48768074879999995</v>
      </c>
      <c r="N383" s="9"/>
      <c r="O383" s="22">
        <v>1.77826</v>
      </c>
      <c r="P383" s="22">
        <v>173.65799999999999</v>
      </c>
      <c r="Q383" s="22">
        <v>-4.9652100000000003E-3</v>
      </c>
      <c r="R383" s="22">
        <v>373</v>
      </c>
      <c r="S383" s="22">
        <v>1.77765</v>
      </c>
      <c r="T383">
        <f t="shared" si="62"/>
        <v>4.9652099999999999</v>
      </c>
      <c r="U383">
        <f t="shared" si="63"/>
        <v>8.8294343346000002</v>
      </c>
      <c r="X383" s="9"/>
      <c r="Y383" s="22">
        <v>-2.8228799999999998E-2</v>
      </c>
      <c r="Z383" s="22">
        <v>243.39699999999999</v>
      </c>
      <c r="AA383" s="22">
        <v>-1.72333E-2</v>
      </c>
      <c r="AB383" s="22">
        <v>373</v>
      </c>
      <c r="AC383" s="22">
        <v>-2.86041E-2</v>
      </c>
      <c r="AD383">
        <f t="shared" si="64"/>
        <v>17.2333</v>
      </c>
      <c r="AE383">
        <f t="shared" si="65"/>
        <v>-0.48647537903999999</v>
      </c>
      <c r="AF383" s="9"/>
      <c r="AG383" s="22">
        <v>1.77826</v>
      </c>
      <c r="AH383" s="22">
        <v>343.74900000000002</v>
      </c>
      <c r="AI383" s="22">
        <v>-1.5682999999999999E-3</v>
      </c>
      <c r="AJ383" s="22">
        <v>373</v>
      </c>
      <c r="AK383" s="22">
        <v>1.77704</v>
      </c>
      <c r="AL383">
        <f t="shared" si="66"/>
        <v>1.5682999999999998</v>
      </c>
      <c r="AM383">
        <f t="shared" si="67"/>
        <v>2.7888451579999995</v>
      </c>
      <c r="AP383" s="9"/>
      <c r="AQ383" s="22">
        <v>-2.8228799999999998E-2</v>
      </c>
      <c r="AR383" s="22">
        <v>391.71300000000002</v>
      </c>
      <c r="AS383" s="22">
        <v>-1.7199699999999998E-2</v>
      </c>
      <c r="AT383" s="22">
        <v>373</v>
      </c>
      <c r="AU383" s="22">
        <v>-2.85889E-2</v>
      </c>
      <c r="AV383">
        <f t="shared" si="68"/>
        <v>17.1997</v>
      </c>
      <c r="AW383">
        <f t="shared" si="69"/>
        <v>-0.48552689135999999</v>
      </c>
      <c r="AX383" s="9"/>
      <c r="AY383" s="22">
        <v>1.77826</v>
      </c>
      <c r="AZ383" s="22">
        <v>445.32100000000003</v>
      </c>
      <c r="BA383" s="22">
        <v>-2.39471E-4</v>
      </c>
      <c r="BB383" s="22">
        <v>373</v>
      </c>
      <c r="BC383" s="22">
        <v>1.77765</v>
      </c>
      <c r="BD383">
        <f t="shared" si="70"/>
        <v>0.23947099999999999</v>
      </c>
      <c r="BE383">
        <f t="shared" si="71"/>
        <v>0.42584170045999997</v>
      </c>
    </row>
    <row r="384" spans="6:57">
      <c r="F384" s="9"/>
      <c r="G384" s="22">
        <v>-3.3264200000000001E-2</v>
      </c>
      <c r="H384" s="22">
        <v>87.260599999999997</v>
      </c>
      <c r="I384" s="22">
        <v>-1.72607E-2</v>
      </c>
      <c r="J384" s="22">
        <v>374</v>
      </c>
      <c r="K384" s="22">
        <v>-3.3709700000000002E-2</v>
      </c>
      <c r="L384">
        <f t="shared" si="60"/>
        <v>17.2607</v>
      </c>
      <c r="M384">
        <f t="shared" si="61"/>
        <v>-0.57416337693999997</v>
      </c>
      <c r="N384" s="9"/>
      <c r="O384" s="22">
        <v>1.78329</v>
      </c>
      <c r="P384" s="22">
        <v>173.75899999999999</v>
      </c>
      <c r="Q384" s="22">
        <v>-3.55865E-3</v>
      </c>
      <c r="R384" s="22">
        <v>374</v>
      </c>
      <c r="S384" s="22">
        <v>1.78223</v>
      </c>
      <c r="T384">
        <f t="shared" si="62"/>
        <v>3.5586500000000001</v>
      </c>
      <c r="U384">
        <f t="shared" si="63"/>
        <v>6.3461049585000007</v>
      </c>
      <c r="X384" s="9"/>
      <c r="Y384" s="22">
        <v>-3.3264200000000001E-2</v>
      </c>
      <c r="Z384" s="22">
        <v>243.49799999999999</v>
      </c>
      <c r="AA384" s="22">
        <v>-1.7215000000000001E-2</v>
      </c>
      <c r="AB384" s="22">
        <v>374</v>
      </c>
      <c r="AC384" s="22">
        <v>-3.3724999999999998E-2</v>
      </c>
      <c r="AD384">
        <f t="shared" si="64"/>
        <v>17.215</v>
      </c>
      <c r="AE384">
        <f t="shared" si="65"/>
        <v>-0.57264320300000005</v>
      </c>
      <c r="AF384" s="9"/>
      <c r="AG384" s="22">
        <v>1.78329</v>
      </c>
      <c r="AH384" s="22">
        <v>343.85</v>
      </c>
      <c r="AI384" s="22">
        <v>3.6175500000000001E-4</v>
      </c>
      <c r="AJ384" s="22">
        <v>374</v>
      </c>
      <c r="AK384" s="22">
        <v>1.7825299999999999</v>
      </c>
      <c r="AL384">
        <f t="shared" si="66"/>
        <v>-0.36175499999999999</v>
      </c>
      <c r="AM384">
        <f t="shared" si="67"/>
        <v>-0.64511407394999998</v>
      </c>
      <c r="AP384" s="9"/>
      <c r="AQ384" s="22">
        <v>-3.3264200000000001E-2</v>
      </c>
      <c r="AR384" s="22">
        <v>391.81299999999999</v>
      </c>
      <c r="AS384" s="22">
        <v>-1.72058E-2</v>
      </c>
      <c r="AT384" s="22">
        <v>374</v>
      </c>
      <c r="AU384" s="22">
        <v>-3.3618200000000001E-2</v>
      </c>
      <c r="AV384">
        <f t="shared" si="68"/>
        <v>17.2058</v>
      </c>
      <c r="AW384">
        <f t="shared" si="69"/>
        <v>-0.57233717236000003</v>
      </c>
      <c r="AX384" s="9"/>
      <c r="AY384" s="22">
        <v>1.78329</v>
      </c>
      <c r="AZ384" s="22">
        <v>445.42099999999999</v>
      </c>
      <c r="BA384" s="22">
        <v>1.6354399999999999E-3</v>
      </c>
      <c r="BB384" s="22">
        <v>374</v>
      </c>
      <c r="BC384" s="22">
        <v>1.78223</v>
      </c>
      <c r="BD384">
        <f t="shared" si="70"/>
        <v>-1.63544</v>
      </c>
      <c r="BE384">
        <f t="shared" si="71"/>
        <v>-2.9164637976000001</v>
      </c>
    </row>
    <row r="385" spans="6:57">
      <c r="F385" s="9"/>
      <c r="G385" s="22">
        <v>-3.8299600000000003E-2</v>
      </c>
      <c r="H385" s="22">
        <v>87.3613</v>
      </c>
      <c r="I385" s="22">
        <v>-1.7269900000000001E-2</v>
      </c>
      <c r="J385" s="22">
        <v>375</v>
      </c>
      <c r="K385" s="22">
        <v>-3.8607799999999998E-2</v>
      </c>
      <c r="L385">
        <f t="shared" si="60"/>
        <v>17.2699</v>
      </c>
      <c r="M385">
        <f t="shared" si="61"/>
        <v>-0.66143026203999999</v>
      </c>
      <c r="N385" s="9"/>
      <c r="O385" s="22">
        <v>1.78833</v>
      </c>
      <c r="P385" s="22">
        <v>173.86</v>
      </c>
      <c r="Q385" s="22">
        <v>-2.08282E-3</v>
      </c>
      <c r="R385" s="22">
        <v>375</v>
      </c>
      <c r="S385" s="22">
        <v>1.78772</v>
      </c>
      <c r="T385">
        <f t="shared" si="62"/>
        <v>2.0828199999999999</v>
      </c>
      <c r="U385">
        <f t="shared" si="63"/>
        <v>3.7247694906</v>
      </c>
      <c r="X385" s="9"/>
      <c r="Y385" s="22">
        <v>-3.8299600000000003E-2</v>
      </c>
      <c r="Z385" s="22">
        <v>243.59899999999999</v>
      </c>
      <c r="AA385" s="22">
        <v>-1.72333E-2</v>
      </c>
      <c r="AB385" s="22">
        <v>375</v>
      </c>
      <c r="AC385" s="22">
        <v>-3.8632199999999998E-2</v>
      </c>
      <c r="AD385">
        <f t="shared" si="64"/>
        <v>17.2333</v>
      </c>
      <c r="AE385">
        <f t="shared" si="65"/>
        <v>-0.66002849668000008</v>
      </c>
      <c r="AF385" s="9"/>
      <c r="AG385" s="22">
        <v>1.78833</v>
      </c>
      <c r="AH385" s="22">
        <v>343.95100000000002</v>
      </c>
      <c r="AI385" s="22">
        <v>2.58545E-3</v>
      </c>
      <c r="AJ385" s="22">
        <v>375</v>
      </c>
      <c r="AK385" s="22">
        <v>1.78772</v>
      </c>
      <c r="AL385">
        <f t="shared" si="66"/>
        <v>-2.5854499999999998</v>
      </c>
      <c r="AM385">
        <f t="shared" si="67"/>
        <v>-4.6236377984999999</v>
      </c>
      <c r="AP385" s="9"/>
      <c r="AQ385" s="22">
        <v>-3.8299600000000003E-2</v>
      </c>
      <c r="AR385" s="22">
        <v>391.91399999999999</v>
      </c>
      <c r="AS385" s="22">
        <v>-1.72058E-2</v>
      </c>
      <c r="AT385" s="22">
        <v>375</v>
      </c>
      <c r="AU385" s="22">
        <v>-3.8537599999999998E-2</v>
      </c>
      <c r="AV385">
        <f t="shared" si="68"/>
        <v>17.2058</v>
      </c>
      <c r="AW385">
        <f t="shared" si="69"/>
        <v>-0.65897525768000009</v>
      </c>
      <c r="AX385" s="9"/>
      <c r="AY385" s="22">
        <v>1.78833</v>
      </c>
      <c r="AZ385" s="22">
        <v>445.52199999999999</v>
      </c>
      <c r="BA385" s="22">
        <v>3.6532600000000002E-3</v>
      </c>
      <c r="BB385" s="22">
        <v>375</v>
      </c>
      <c r="BC385" s="22">
        <v>1.78772</v>
      </c>
      <c r="BD385">
        <f t="shared" si="70"/>
        <v>-3.6532600000000004</v>
      </c>
      <c r="BE385">
        <f t="shared" si="71"/>
        <v>-6.5332344558000006</v>
      </c>
    </row>
    <row r="386" spans="6:57">
      <c r="F386" s="9"/>
      <c r="G386" s="22">
        <v>-4.3334999999999999E-2</v>
      </c>
      <c r="H386" s="22">
        <v>87.462000000000003</v>
      </c>
      <c r="I386" s="22">
        <v>-1.7266799999999999E-2</v>
      </c>
      <c r="J386" s="22">
        <v>376</v>
      </c>
      <c r="K386" s="22">
        <v>-4.3637099999999998E-2</v>
      </c>
      <c r="L386">
        <f t="shared" si="60"/>
        <v>17.2668</v>
      </c>
      <c r="M386">
        <f t="shared" si="61"/>
        <v>-0.74825677800000001</v>
      </c>
      <c r="N386" s="9"/>
      <c r="O386" s="22">
        <v>1.7933699999999999</v>
      </c>
      <c r="P386" s="22">
        <v>173.96</v>
      </c>
      <c r="Q386" s="22">
        <v>-4.6926900000000002E-4</v>
      </c>
      <c r="R386" s="22">
        <v>376</v>
      </c>
      <c r="S386" s="22">
        <v>1.79199</v>
      </c>
      <c r="T386">
        <f t="shared" si="62"/>
        <v>0.46926900000000005</v>
      </c>
      <c r="U386">
        <f t="shared" si="63"/>
        <v>0.84157294653000003</v>
      </c>
      <c r="X386" s="9"/>
      <c r="Y386" s="22">
        <v>-4.3334999999999999E-2</v>
      </c>
      <c r="Z386" s="22">
        <v>243.7</v>
      </c>
      <c r="AA386" s="22">
        <v>-1.7218000000000001E-2</v>
      </c>
      <c r="AB386" s="22">
        <v>376</v>
      </c>
      <c r="AC386" s="22">
        <v>-4.3698099999999997E-2</v>
      </c>
      <c r="AD386">
        <f t="shared" si="64"/>
        <v>17.218</v>
      </c>
      <c r="AE386">
        <f t="shared" si="65"/>
        <v>-0.74614203000000001</v>
      </c>
      <c r="AF386" s="9"/>
      <c r="AG386" s="22">
        <v>1.7933699999999999</v>
      </c>
      <c r="AH386" s="22">
        <v>344.05099999999999</v>
      </c>
      <c r="AI386" s="22">
        <v>4.9987800000000004E-3</v>
      </c>
      <c r="AJ386" s="22">
        <v>376</v>
      </c>
      <c r="AK386" s="22">
        <v>1.79291</v>
      </c>
      <c r="AL386">
        <f t="shared" si="66"/>
        <v>-4.99878</v>
      </c>
      <c r="AM386">
        <f t="shared" si="67"/>
        <v>-8.964662088599999</v>
      </c>
      <c r="AP386" s="9"/>
      <c r="AQ386" s="22">
        <v>-4.3334999999999999E-2</v>
      </c>
      <c r="AR386" s="22">
        <v>392.01499999999999</v>
      </c>
      <c r="AS386" s="22">
        <v>-1.72058E-2</v>
      </c>
      <c r="AT386" s="22">
        <v>376</v>
      </c>
      <c r="AU386" s="22">
        <v>-4.36859E-2</v>
      </c>
      <c r="AV386">
        <f t="shared" si="68"/>
        <v>17.2058</v>
      </c>
      <c r="AW386">
        <f t="shared" si="69"/>
        <v>-0.74561334299999993</v>
      </c>
      <c r="AX386" s="9"/>
      <c r="AY386" s="22">
        <v>1.7933699999999999</v>
      </c>
      <c r="AZ386" s="22">
        <v>445.62299999999999</v>
      </c>
      <c r="BA386" s="22">
        <v>5.8624300000000001E-3</v>
      </c>
      <c r="BB386" s="22">
        <v>376</v>
      </c>
      <c r="BC386" s="22">
        <v>1.7923</v>
      </c>
      <c r="BD386">
        <f t="shared" si="70"/>
        <v>-5.8624299999999998</v>
      </c>
      <c r="BE386">
        <f t="shared" si="71"/>
        <v>-10.5135060891</v>
      </c>
    </row>
    <row r="387" spans="6:57">
      <c r="F387" s="9"/>
      <c r="G387" s="22">
        <v>-4.8370400000000001E-2</v>
      </c>
      <c r="H387" s="22">
        <v>87.562700000000007</v>
      </c>
      <c r="I387" s="22">
        <v>-1.7257700000000001E-2</v>
      </c>
      <c r="J387" s="22">
        <v>377</v>
      </c>
      <c r="K387" s="22">
        <v>-4.8980700000000002E-2</v>
      </c>
      <c r="L387">
        <f t="shared" si="60"/>
        <v>17.2577</v>
      </c>
      <c r="M387">
        <f t="shared" si="61"/>
        <v>-0.83476185207999998</v>
      </c>
      <c r="N387" s="9"/>
      <c r="O387" s="22">
        <v>1.7984</v>
      </c>
      <c r="P387" s="22">
        <v>174.06100000000001</v>
      </c>
      <c r="Q387" s="22">
        <v>1.33209E-3</v>
      </c>
      <c r="R387" s="22">
        <v>377</v>
      </c>
      <c r="S387" s="22">
        <v>1.79779</v>
      </c>
      <c r="T387">
        <f t="shared" si="62"/>
        <v>-1.33209</v>
      </c>
      <c r="U387">
        <f t="shared" si="63"/>
        <v>-2.3956306559999998</v>
      </c>
      <c r="X387" s="9"/>
      <c r="Y387" s="22">
        <v>-4.8370400000000001E-2</v>
      </c>
      <c r="Z387" s="22">
        <v>243.8</v>
      </c>
      <c r="AA387" s="22">
        <v>-1.7224099999999999E-2</v>
      </c>
      <c r="AB387" s="22">
        <v>377</v>
      </c>
      <c r="AC387" s="22">
        <v>-4.8754899999999997E-2</v>
      </c>
      <c r="AD387">
        <f t="shared" si="64"/>
        <v>17.2241</v>
      </c>
      <c r="AE387">
        <f t="shared" si="65"/>
        <v>-0.83313660664</v>
      </c>
      <c r="AF387" s="9"/>
      <c r="AG387" s="22">
        <v>1.7984</v>
      </c>
      <c r="AH387" s="22">
        <v>344.15199999999999</v>
      </c>
      <c r="AI387" s="22">
        <v>7.6507600000000004E-3</v>
      </c>
      <c r="AJ387" s="22">
        <v>377</v>
      </c>
      <c r="AK387" s="22">
        <v>1.79749</v>
      </c>
      <c r="AL387">
        <f t="shared" si="66"/>
        <v>-7.65076</v>
      </c>
      <c r="AM387">
        <f t="shared" si="67"/>
        <v>-13.759126783999999</v>
      </c>
      <c r="AP387" s="9"/>
      <c r="AQ387" s="22">
        <v>-4.8370400000000001E-2</v>
      </c>
      <c r="AR387" s="22">
        <v>392.11599999999999</v>
      </c>
      <c r="AS387" s="22">
        <v>-1.7208899999999999E-2</v>
      </c>
      <c r="AT387" s="22">
        <v>377</v>
      </c>
      <c r="AU387" s="22">
        <v>-4.8788499999999999E-2</v>
      </c>
      <c r="AV387">
        <f t="shared" si="68"/>
        <v>17.2089</v>
      </c>
      <c r="AW387">
        <f t="shared" si="69"/>
        <v>-0.83240137656000002</v>
      </c>
      <c r="AX387" s="9"/>
      <c r="AY387" s="22">
        <v>1.7984</v>
      </c>
      <c r="AZ387" s="22">
        <v>445.72300000000001</v>
      </c>
      <c r="BA387" s="22">
        <v>8.2336400000000004E-3</v>
      </c>
      <c r="BB387" s="22">
        <v>377</v>
      </c>
      <c r="BC387" s="22">
        <v>1.79749</v>
      </c>
      <c r="BD387">
        <f t="shared" si="70"/>
        <v>-8.2336400000000012</v>
      </c>
      <c r="BE387">
        <f t="shared" si="71"/>
        <v>-14.807378176000002</v>
      </c>
    </row>
    <row r="388" spans="6:57">
      <c r="F388" s="9"/>
      <c r="G388" s="22">
        <v>-5.3405800000000003E-2</v>
      </c>
      <c r="H388" s="22">
        <v>87.663399999999996</v>
      </c>
      <c r="I388" s="22">
        <v>-1.7279099999999999E-2</v>
      </c>
      <c r="J388" s="22">
        <v>378</v>
      </c>
      <c r="K388" s="22">
        <v>-5.4199200000000003E-2</v>
      </c>
      <c r="L388">
        <f t="shared" si="60"/>
        <v>17.2791</v>
      </c>
      <c r="M388">
        <f t="shared" si="61"/>
        <v>-0.92280415877999999</v>
      </c>
      <c r="N388" s="9"/>
      <c r="O388" s="22">
        <v>1.8034399999999999</v>
      </c>
      <c r="P388" s="22">
        <v>174.16200000000001</v>
      </c>
      <c r="Q388" s="22">
        <v>3.1655899999999998E-3</v>
      </c>
      <c r="R388" s="22">
        <v>378</v>
      </c>
      <c r="S388" s="22">
        <v>1.80237</v>
      </c>
      <c r="T388">
        <f t="shared" si="62"/>
        <v>-3.1655899999999999</v>
      </c>
      <c r="U388">
        <f t="shared" si="63"/>
        <v>-5.7089516295999996</v>
      </c>
      <c r="X388" s="9"/>
      <c r="Y388" s="22">
        <v>-5.3405800000000003E-2</v>
      </c>
      <c r="Z388" s="22">
        <v>243.90100000000001</v>
      </c>
      <c r="AA388" s="22">
        <v>-1.7242400000000001E-2</v>
      </c>
      <c r="AB388" s="22">
        <v>378</v>
      </c>
      <c r="AC388" s="22">
        <v>-5.3955099999999999E-2</v>
      </c>
      <c r="AD388">
        <f t="shared" si="64"/>
        <v>17.2424</v>
      </c>
      <c r="AE388">
        <f t="shared" si="65"/>
        <v>-0.92084416592000007</v>
      </c>
      <c r="AF388" s="9"/>
      <c r="AG388" s="22">
        <v>1.8034399999999999</v>
      </c>
      <c r="AH388" s="22">
        <v>344.25299999999999</v>
      </c>
      <c r="AI388" s="22">
        <v>1.06476E-2</v>
      </c>
      <c r="AJ388" s="22">
        <v>378</v>
      </c>
      <c r="AK388" s="22">
        <v>1.80237</v>
      </c>
      <c r="AL388">
        <f t="shared" si="66"/>
        <v>-10.647600000000001</v>
      </c>
      <c r="AM388">
        <f t="shared" si="67"/>
        <v>-19.202307743999999</v>
      </c>
      <c r="AP388" s="9"/>
      <c r="AQ388" s="22">
        <v>-5.3405800000000003E-2</v>
      </c>
      <c r="AR388" s="22">
        <v>392.21600000000001</v>
      </c>
      <c r="AS388" s="22">
        <v>-1.7202800000000001E-2</v>
      </c>
      <c r="AT388" s="22">
        <v>378</v>
      </c>
      <c r="AU388" s="22">
        <v>-5.3893999999999997E-2</v>
      </c>
      <c r="AV388">
        <f t="shared" si="68"/>
        <v>17.2028</v>
      </c>
      <c r="AW388">
        <f t="shared" si="69"/>
        <v>-0.9187292962400001</v>
      </c>
      <c r="AX388" s="9"/>
      <c r="AY388" s="22">
        <v>1.8034399999999999</v>
      </c>
      <c r="AZ388" s="22">
        <v>445.82400000000001</v>
      </c>
      <c r="BA388" s="22">
        <v>1.07697E-2</v>
      </c>
      <c r="BB388" s="22">
        <v>378</v>
      </c>
      <c r="BC388" s="22">
        <v>1.80267</v>
      </c>
      <c r="BD388">
        <f t="shared" si="70"/>
        <v>-10.7697</v>
      </c>
      <c r="BE388">
        <f t="shared" si="71"/>
        <v>-19.422507767999999</v>
      </c>
    </row>
    <row r="389" spans="6:57">
      <c r="F389" s="9"/>
      <c r="G389" s="22">
        <v>-5.8441199999999999E-2</v>
      </c>
      <c r="H389" s="22">
        <v>87.764099999999999</v>
      </c>
      <c r="I389" s="22">
        <v>-1.7276E-2</v>
      </c>
      <c r="J389" s="22">
        <v>379</v>
      </c>
      <c r="K389" s="22">
        <v>-5.8807400000000003E-2</v>
      </c>
      <c r="L389">
        <f t="shared" si="60"/>
        <v>17.276</v>
      </c>
      <c r="M389">
        <f t="shared" si="61"/>
        <v>-1.0096301712</v>
      </c>
      <c r="N389" s="9"/>
      <c r="O389" s="22">
        <v>1.80847</v>
      </c>
      <c r="P389" s="22">
        <v>174.26300000000001</v>
      </c>
      <c r="Q389" s="22">
        <v>5.1483199999999996E-3</v>
      </c>
      <c r="R389" s="22">
        <v>379</v>
      </c>
      <c r="S389" s="22">
        <v>1.8075600000000001</v>
      </c>
      <c r="T389">
        <f t="shared" si="62"/>
        <v>-5.14832</v>
      </c>
      <c r="U389">
        <f t="shared" si="63"/>
        <v>-9.3105822703999994</v>
      </c>
      <c r="X389" s="9"/>
      <c r="Y389" s="22">
        <v>-5.8441199999999999E-2</v>
      </c>
      <c r="Z389" s="22">
        <v>244.00200000000001</v>
      </c>
      <c r="AA389" s="22">
        <v>-1.72363E-2</v>
      </c>
      <c r="AB389" s="22">
        <v>379</v>
      </c>
      <c r="AC389" s="22">
        <v>-5.89294E-2</v>
      </c>
      <c r="AD389">
        <f t="shared" si="64"/>
        <v>17.2363</v>
      </c>
      <c r="AE389">
        <f t="shared" si="65"/>
        <v>-1.0073100555600001</v>
      </c>
      <c r="AF389" s="9"/>
      <c r="AG389" s="22">
        <v>1.80847</v>
      </c>
      <c r="AH389" s="22">
        <v>344.35300000000001</v>
      </c>
      <c r="AI389" s="22">
        <v>1.3821399999999999E-2</v>
      </c>
      <c r="AJ389" s="22">
        <v>379</v>
      </c>
      <c r="AK389" s="22">
        <v>1.8081700000000001</v>
      </c>
      <c r="AL389">
        <f t="shared" si="66"/>
        <v>-13.821399999999999</v>
      </c>
      <c r="AM389">
        <f t="shared" si="67"/>
        <v>-24.995587257999997</v>
      </c>
      <c r="AP389" s="9"/>
      <c r="AQ389" s="22">
        <v>-5.8441199999999999E-2</v>
      </c>
      <c r="AR389" s="22">
        <v>392.31700000000001</v>
      </c>
      <c r="AS389" s="22">
        <v>-1.7199699999999998E-2</v>
      </c>
      <c r="AT389" s="22">
        <v>379</v>
      </c>
      <c r="AU389" s="22">
        <v>-5.89294E-2</v>
      </c>
      <c r="AV389">
        <f t="shared" si="68"/>
        <v>17.1997</v>
      </c>
      <c r="AW389">
        <f t="shared" si="69"/>
        <v>-1.0051711076400001</v>
      </c>
      <c r="AX389" s="9"/>
      <c r="AY389" s="22">
        <v>1.80847</v>
      </c>
      <c r="AZ389" s="22">
        <v>445.92500000000001</v>
      </c>
      <c r="BA389" s="22">
        <v>1.3439899999999999E-2</v>
      </c>
      <c r="BB389" s="22">
        <v>379</v>
      </c>
      <c r="BC389" s="22">
        <v>1.8075600000000001</v>
      </c>
      <c r="BD389">
        <f t="shared" si="70"/>
        <v>-13.4399</v>
      </c>
      <c r="BE389">
        <f t="shared" si="71"/>
        <v>-24.305655952999999</v>
      </c>
    </row>
    <row r="390" spans="6:57">
      <c r="F390" s="9"/>
      <c r="G390" s="22">
        <v>-6.3476599999999994E-2</v>
      </c>
      <c r="H390" s="22">
        <v>87.864800000000002</v>
      </c>
      <c r="I390" s="22">
        <v>-1.7269900000000001E-2</v>
      </c>
      <c r="J390" s="22">
        <v>380</v>
      </c>
      <c r="K390" s="22">
        <v>-6.4025899999999997E-2</v>
      </c>
      <c r="L390">
        <f t="shared" si="60"/>
        <v>17.2699</v>
      </c>
      <c r="M390">
        <f t="shared" si="61"/>
        <v>-1.09623453434</v>
      </c>
      <c r="N390" s="9"/>
      <c r="O390" s="22">
        <v>1.81351</v>
      </c>
      <c r="P390" s="22">
        <v>174.363</v>
      </c>
      <c r="Q390" s="22">
        <v>7.2418200000000004E-3</v>
      </c>
      <c r="R390" s="22">
        <v>380</v>
      </c>
      <c r="S390" s="22">
        <v>1.8124400000000001</v>
      </c>
      <c r="T390">
        <f t="shared" si="62"/>
        <v>-7.2418200000000006</v>
      </c>
      <c r="U390">
        <f t="shared" si="63"/>
        <v>-13.133112988200001</v>
      </c>
      <c r="X390" s="9"/>
      <c r="Y390" s="22">
        <v>-6.3476599999999994E-2</v>
      </c>
      <c r="Z390" s="22">
        <v>244.102</v>
      </c>
      <c r="AA390" s="22">
        <v>-1.7227200000000002E-2</v>
      </c>
      <c r="AB390" s="22">
        <v>380</v>
      </c>
      <c r="AC390" s="22">
        <v>-6.3903799999999997E-2</v>
      </c>
      <c r="AD390">
        <f t="shared" si="64"/>
        <v>17.2272</v>
      </c>
      <c r="AE390">
        <f t="shared" si="65"/>
        <v>-1.09352408352</v>
      </c>
      <c r="AF390" s="9"/>
      <c r="AG390" s="22">
        <v>1.81351</v>
      </c>
      <c r="AH390" s="22">
        <v>344.45400000000001</v>
      </c>
      <c r="AI390" s="22">
        <v>1.7129499999999999E-2</v>
      </c>
      <c r="AJ390" s="22">
        <v>380</v>
      </c>
      <c r="AK390" s="22">
        <v>1.81213</v>
      </c>
      <c r="AL390">
        <f t="shared" si="66"/>
        <v>-17.1295</v>
      </c>
      <c r="AM390">
        <f t="shared" si="67"/>
        <v>-31.064519545</v>
      </c>
      <c r="AP390" s="9"/>
      <c r="AQ390" s="22">
        <v>-6.3476599999999994E-2</v>
      </c>
      <c r="AR390" s="22">
        <v>392.41800000000001</v>
      </c>
      <c r="AS390" s="22">
        <v>-1.7208899999999999E-2</v>
      </c>
      <c r="AT390" s="22">
        <v>380</v>
      </c>
      <c r="AU390" s="22">
        <v>-6.3842800000000005E-2</v>
      </c>
      <c r="AV390">
        <f t="shared" si="68"/>
        <v>17.2089</v>
      </c>
      <c r="AW390">
        <f t="shared" si="69"/>
        <v>-1.0923624617399998</v>
      </c>
      <c r="AX390" s="9"/>
      <c r="AY390" s="22">
        <v>1.81351</v>
      </c>
      <c r="AZ390" s="22">
        <v>446.02600000000001</v>
      </c>
      <c r="BA390" s="22">
        <v>1.61713E-2</v>
      </c>
      <c r="BB390" s="22">
        <v>380</v>
      </c>
      <c r="BC390" s="22">
        <v>1.8124400000000001</v>
      </c>
      <c r="BD390">
        <f t="shared" si="70"/>
        <v>-16.171299999999999</v>
      </c>
      <c r="BE390">
        <f t="shared" si="71"/>
        <v>-29.326814262999996</v>
      </c>
    </row>
    <row r="391" spans="6:57">
      <c r="F391" s="9"/>
      <c r="G391" s="22">
        <v>-6.8512000000000003E-2</v>
      </c>
      <c r="H391" s="22">
        <v>87.965500000000006</v>
      </c>
      <c r="I391" s="22">
        <v>-1.7279099999999999E-2</v>
      </c>
      <c r="J391" s="22">
        <v>381</v>
      </c>
      <c r="K391" s="22">
        <v>-6.91528E-2</v>
      </c>
      <c r="L391">
        <f t="shared" si="60"/>
        <v>17.2791</v>
      </c>
      <c r="M391">
        <f t="shared" si="61"/>
        <v>-1.1838256992</v>
      </c>
      <c r="N391" s="9"/>
      <c r="O391" s="22">
        <v>1.81854</v>
      </c>
      <c r="P391" s="22">
        <v>174.464</v>
      </c>
      <c r="Q391" s="22">
        <v>9.5642100000000001E-3</v>
      </c>
      <c r="R391" s="22">
        <v>381</v>
      </c>
      <c r="S391" s="22">
        <v>1.81732</v>
      </c>
      <c r="T391">
        <f t="shared" si="62"/>
        <v>-9.5642099999999992</v>
      </c>
      <c r="U391">
        <f t="shared" si="63"/>
        <v>-17.392898453399997</v>
      </c>
      <c r="X391" s="9"/>
      <c r="Y391" s="22">
        <v>-6.8512000000000003E-2</v>
      </c>
      <c r="Z391" s="22">
        <v>244.203</v>
      </c>
      <c r="AA391" s="22">
        <v>-1.7230200000000001E-2</v>
      </c>
      <c r="AB391" s="22">
        <v>381</v>
      </c>
      <c r="AC391" s="22">
        <v>-6.9091799999999995E-2</v>
      </c>
      <c r="AD391">
        <f t="shared" si="64"/>
        <v>17.2302</v>
      </c>
      <c r="AE391">
        <f t="shared" si="65"/>
        <v>-1.1804754624</v>
      </c>
      <c r="AF391" s="9"/>
      <c r="AG391" s="22">
        <v>1.81854</v>
      </c>
      <c r="AH391" s="22">
        <v>344.55500000000001</v>
      </c>
      <c r="AI391" s="22">
        <v>2.04651E-2</v>
      </c>
      <c r="AJ391" s="22">
        <v>381</v>
      </c>
      <c r="AK391" s="22">
        <v>1.8176300000000001</v>
      </c>
      <c r="AL391">
        <f t="shared" si="66"/>
        <v>-20.4651</v>
      </c>
      <c r="AM391">
        <f t="shared" si="67"/>
        <v>-37.216602954000003</v>
      </c>
      <c r="AP391" s="9"/>
      <c r="AQ391" s="22">
        <v>-6.8512000000000003E-2</v>
      </c>
      <c r="AR391" s="22">
        <v>392.51799999999997</v>
      </c>
      <c r="AS391" s="22">
        <v>-1.7218000000000001E-2</v>
      </c>
      <c r="AT391" s="22">
        <v>381</v>
      </c>
      <c r="AU391" s="22">
        <v>-6.9000199999999998E-2</v>
      </c>
      <c r="AV391">
        <f t="shared" si="68"/>
        <v>17.218</v>
      </c>
      <c r="AW391">
        <f t="shared" si="69"/>
        <v>-1.179639616</v>
      </c>
      <c r="AX391" s="9"/>
      <c r="AY391" s="22">
        <v>1.81854</v>
      </c>
      <c r="AZ391" s="22">
        <v>446.12599999999998</v>
      </c>
      <c r="BA391" s="22">
        <v>1.9000199999999998E-2</v>
      </c>
      <c r="BB391" s="22">
        <v>381</v>
      </c>
      <c r="BC391" s="22">
        <v>1.81793</v>
      </c>
      <c r="BD391">
        <f t="shared" si="70"/>
        <v>-19.0002</v>
      </c>
      <c r="BE391">
        <f t="shared" si="71"/>
        <v>-34.552623707999999</v>
      </c>
    </row>
    <row r="392" spans="6:57">
      <c r="F392" s="9"/>
      <c r="G392" s="22">
        <v>-7.3547399999999999E-2</v>
      </c>
      <c r="H392" s="22">
        <v>88.066299999999998</v>
      </c>
      <c r="I392" s="22">
        <v>-1.7279099999999999E-2</v>
      </c>
      <c r="J392" s="22">
        <v>382</v>
      </c>
      <c r="K392" s="22">
        <v>-7.4157699999999993E-2</v>
      </c>
      <c r="L392">
        <f t="shared" si="60"/>
        <v>17.2791</v>
      </c>
      <c r="M392">
        <f t="shared" si="61"/>
        <v>-1.2708328793399999</v>
      </c>
      <c r="N392" s="9"/>
      <c r="O392" s="22">
        <v>1.82358</v>
      </c>
      <c r="P392" s="22">
        <v>174.565</v>
      </c>
      <c r="Q392" s="22">
        <v>1.1886600000000001E-2</v>
      </c>
      <c r="R392" s="22">
        <v>382</v>
      </c>
      <c r="S392" s="22">
        <v>1.82281</v>
      </c>
      <c r="T392">
        <f t="shared" si="62"/>
        <v>-11.886600000000001</v>
      </c>
      <c r="U392">
        <f t="shared" si="63"/>
        <v>-21.676166028000001</v>
      </c>
      <c r="X392" s="9"/>
      <c r="Y392" s="22">
        <v>-7.3547399999999999E-2</v>
      </c>
      <c r="Z392" s="22">
        <v>244.304</v>
      </c>
      <c r="AA392" s="22">
        <v>-1.72211E-2</v>
      </c>
      <c r="AB392" s="22">
        <v>382</v>
      </c>
      <c r="AC392" s="22">
        <v>-7.4127200000000004E-2</v>
      </c>
      <c r="AD392">
        <f t="shared" si="64"/>
        <v>17.2211</v>
      </c>
      <c r="AE392">
        <f t="shared" si="65"/>
        <v>-1.2665671301399999</v>
      </c>
      <c r="AF392" s="9"/>
      <c r="AG392" s="22">
        <v>1.82358</v>
      </c>
      <c r="AH392" s="22">
        <v>344.65499999999997</v>
      </c>
      <c r="AI392" s="22">
        <v>2.3977700000000001E-2</v>
      </c>
      <c r="AJ392" s="22">
        <v>382</v>
      </c>
      <c r="AK392" s="22">
        <v>1.82281</v>
      </c>
      <c r="AL392">
        <f t="shared" si="66"/>
        <v>-23.977700000000002</v>
      </c>
      <c r="AM392">
        <f t="shared" si="67"/>
        <v>-43.725254166000006</v>
      </c>
      <c r="AP392" s="9"/>
      <c r="AQ392" s="22">
        <v>-7.3547399999999999E-2</v>
      </c>
      <c r="AR392" s="22">
        <v>392.61900000000003</v>
      </c>
      <c r="AS392" s="22">
        <v>-1.72058E-2</v>
      </c>
      <c r="AT392" s="22">
        <v>382</v>
      </c>
      <c r="AU392" s="22">
        <v>-7.4035599999999993E-2</v>
      </c>
      <c r="AV392">
        <f t="shared" si="68"/>
        <v>17.2058</v>
      </c>
      <c r="AW392">
        <f t="shared" si="69"/>
        <v>-1.2654418549199999</v>
      </c>
      <c r="AX392" s="9"/>
      <c r="AY392" s="22">
        <v>1.82358</v>
      </c>
      <c r="AZ392" s="22">
        <v>446.22699999999998</v>
      </c>
      <c r="BA392" s="22">
        <v>2.1832299999999999E-2</v>
      </c>
      <c r="BB392" s="22">
        <v>382</v>
      </c>
      <c r="BC392" s="22">
        <v>1.82281</v>
      </c>
      <c r="BD392">
        <f t="shared" si="70"/>
        <v>-21.8323</v>
      </c>
      <c r="BE392">
        <f t="shared" si="71"/>
        <v>-39.812945634000002</v>
      </c>
    </row>
    <row r="393" spans="6:57">
      <c r="F393" s="9"/>
      <c r="G393" s="22">
        <v>-7.8582799999999994E-2</v>
      </c>
      <c r="H393" s="22">
        <v>88.167000000000002</v>
      </c>
      <c r="I393" s="22">
        <v>-1.7272900000000001E-2</v>
      </c>
      <c r="J393" s="22">
        <v>383</v>
      </c>
      <c r="K393" s="22">
        <v>-7.9101599999999994E-2</v>
      </c>
      <c r="L393">
        <f t="shared" si="60"/>
        <v>17.2729</v>
      </c>
      <c r="M393">
        <f t="shared" si="61"/>
        <v>-1.35735284612</v>
      </c>
      <c r="N393" s="9"/>
      <c r="O393" s="22">
        <v>1.8286100000000001</v>
      </c>
      <c r="P393" s="22">
        <v>174.66499999999999</v>
      </c>
      <c r="Q393" s="22">
        <v>1.43036E-2</v>
      </c>
      <c r="R393" s="22">
        <v>383</v>
      </c>
      <c r="S393" s="22">
        <v>1.8277000000000001</v>
      </c>
      <c r="T393">
        <f t="shared" si="62"/>
        <v>-14.303599999999999</v>
      </c>
      <c r="U393">
        <f t="shared" si="63"/>
        <v>-26.155705995999998</v>
      </c>
      <c r="X393" s="9"/>
      <c r="Y393" s="22">
        <v>-7.8582799999999994E-2</v>
      </c>
      <c r="Z393" s="22">
        <v>244.404</v>
      </c>
      <c r="AA393" s="22">
        <v>-1.7218000000000001E-2</v>
      </c>
      <c r="AB393" s="22">
        <v>383</v>
      </c>
      <c r="AC393" s="22">
        <v>-7.91626E-2</v>
      </c>
      <c r="AD393">
        <f t="shared" si="64"/>
        <v>17.218</v>
      </c>
      <c r="AE393">
        <f t="shared" si="65"/>
        <v>-1.3530386503999998</v>
      </c>
      <c r="AF393" s="9"/>
      <c r="AG393" s="22">
        <v>1.8286100000000001</v>
      </c>
      <c r="AH393" s="22">
        <v>344.75599999999997</v>
      </c>
      <c r="AI393" s="22">
        <v>2.7496300000000001E-2</v>
      </c>
      <c r="AJ393" s="22">
        <v>383</v>
      </c>
      <c r="AK393" s="22">
        <v>1.8280000000000001</v>
      </c>
      <c r="AL393">
        <f t="shared" si="66"/>
        <v>-27.496300000000002</v>
      </c>
      <c r="AM393">
        <f t="shared" si="67"/>
        <v>-50.280009143000008</v>
      </c>
      <c r="AP393" s="9"/>
      <c r="AQ393" s="22">
        <v>-7.8582799999999994E-2</v>
      </c>
      <c r="AR393" s="22">
        <v>392.72</v>
      </c>
      <c r="AS393" s="22">
        <v>-1.7202800000000001E-2</v>
      </c>
      <c r="AT393" s="22">
        <v>383</v>
      </c>
      <c r="AU393" s="22">
        <v>-7.9315200000000002E-2</v>
      </c>
      <c r="AV393">
        <f t="shared" si="68"/>
        <v>17.2028</v>
      </c>
      <c r="AW393">
        <f t="shared" si="69"/>
        <v>-1.3518441918399999</v>
      </c>
      <c r="AX393" s="9"/>
      <c r="AY393" s="22">
        <v>1.8286100000000001</v>
      </c>
      <c r="AZ393" s="22">
        <v>446.32799999999997</v>
      </c>
      <c r="BA393" s="22">
        <v>2.4783300000000001E-2</v>
      </c>
      <c r="BB393" s="22">
        <v>383</v>
      </c>
      <c r="BC393" s="22">
        <v>1.8280000000000001</v>
      </c>
      <c r="BD393">
        <f t="shared" si="70"/>
        <v>-24.783300000000001</v>
      </c>
      <c r="BE393">
        <f t="shared" si="71"/>
        <v>-45.318990212999999</v>
      </c>
    </row>
    <row r="394" spans="6:57">
      <c r="F394" s="9"/>
      <c r="G394" s="22">
        <v>-8.3618200000000004E-2</v>
      </c>
      <c r="H394" s="22">
        <v>88.267700000000005</v>
      </c>
      <c r="I394" s="22">
        <v>-1.7266799999999999E-2</v>
      </c>
      <c r="J394" s="22">
        <v>384</v>
      </c>
      <c r="K394" s="22">
        <v>-8.4320099999999995E-2</v>
      </c>
      <c r="L394">
        <f t="shared" si="60"/>
        <v>17.2668</v>
      </c>
      <c r="M394">
        <f t="shared" si="61"/>
        <v>-1.4438187357600001</v>
      </c>
      <c r="N394" s="9"/>
      <c r="O394" s="22">
        <v>1.83365</v>
      </c>
      <c r="P394" s="22">
        <v>174.76599999999999</v>
      </c>
      <c r="Q394" s="22">
        <v>1.6744999999999999E-2</v>
      </c>
      <c r="R394" s="22">
        <v>384</v>
      </c>
      <c r="S394" s="22">
        <v>1.8328899999999999</v>
      </c>
      <c r="T394">
        <f t="shared" si="62"/>
        <v>-16.745000000000001</v>
      </c>
      <c r="U394">
        <f t="shared" si="63"/>
        <v>-30.704469250000002</v>
      </c>
      <c r="X394" s="9"/>
      <c r="Y394" s="22">
        <v>-8.3618200000000004E-2</v>
      </c>
      <c r="Z394" s="22">
        <v>244.505</v>
      </c>
      <c r="AA394" s="22">
        <v>-1.7239399999999998E-2</v>
      </c>
      <c r="AB394" s="22">
        <v>384</v>
      </c>
      <c r="AC394" s="22">
        <v>-8.4472699999999998E-2</v>
      </c>
      <c r="AD394">
        <f t="shared" si="64"/>
        <v>17.2394</v>
      </c>
      <c r="AE394">
        <f t="shared" si="65"/>
        <v>-1.4415275970800001</v>
      </c>
      <c r="AF394" s="9"/>
      <c r="AG394" s="22">
        <v>1.83365</v>
      </c>
      <c r="AH394" s="22">
        <v>344.85700000000003</v>
      </c>
      <c r="AI394" s="22">
        <v>3.1137100000000001E-2</v>
      </c>
      <c r="AJ394" s="22">
        <v>384</v>
      </c>
      <c r="AK394" s="22">
        <v>1.8331900000000001</v>
      </c>
      <c r="AL394">
        <f t="shared" si="66"/>
        <v>-31.1371</v>
      </c>
      <c r="AM394">
        <f t="shared" si="67"/>
        <v>-57.094543415000004</v>
      </c>
      <c r="AP394" s="9"/>
      <c r="AQ394" s="22">
        <v>-8.3618200000000004E-2</v>
      </c>
      <c r="AR394" s="22">
        <v>392.82100000000003</v>
      </c>
      <c r="AS394" s="22">
        <v>-1.7208899999999999E-2</v>
      </c>
      <c r="AT394" s="22">
        <v>384</v>
      </c>
      <c r="AU394" s="22">
        <v>-8.4197999999999995E-2</v>
      </c>
      <c r="AV394">
        <f t="shared" si="68"/>
        <v>17.2089</v>
      </c>
      <c r="AW394">
        <f t="shared" si="69"/>
        <v>-1.43897724198</v>
      </c>
      <c r="AX394" s="9"/>
      <c r="AY394" s="22">
        <v>1.83365</v>
      </c>
      <c r="AZ394" s="22">
        <v>446.428</v>
      </c>
      <c r="BA394" s="22">
        <v>2.7728300000000001E-2</v>
      </c>
      <c r="BB394" s="22">
        <v>384</v>
      </c>
      <c r="BC394" s="22">
        <v>1.8325800000000001</v>
      </c>
      <c r="BD394">
        <f t="shared" si="70"/>
        <v>-27.728300000000001</v>
      </c>
      <c r="BE394">
        <f t="shared" si="71"/>
        <v>-50.843997295000001</v>
      </c>
    </row>
    <row r="395" spans="6:57">
      <c r="F395" s="9"/>
      <c r="G395" s="22">
        <v>-8.8653599999999999E-2</v>
      </c>
      <c r="H395" s="22">
        <v>88.368399999999994</v>
      </c>
      <c r="I395" s="22">
        <v>-1.7272900000000001E-2</v>
      </c>
      <c r="J395" s="22">
        <v>385</v>
      </c>
      <c r="K395" s="22">
        <v>-8.9233400000000004E-2</v>
      </c>
      <c r="L395">
        <f t="shared" si="60"/>
        <v>17.2729</v>
      </c>
      <c r="M395">
        <f t="shared" si="61"/>
        <v>-1.53130476744</v>
      </c>
      <c r="N395" s="9"/>
      <c r="O395" s="22">
        <v>1.8386800000000001</v>
      </c>
      <c r="P395" s="22">
        <v>174.86699999999999</v>
      </c>
      <c r="Q395" s="22">
        <v>1.9271900000000002E-2</v>
      </c>
      <c r="R395" s="22">
        <v>385</v>
      </c>
      <c r="S395" s="22">
        <v>1.8383799999999999</v>
      </c>
      <c r="T395">
        <f t="shared" si="62"/>
        <v>-19.271900000000002</v>
      </c>
      <c r="U395">
        <f t="shared" si="63"/>
        <v>-35.434857092000009</v>
      </c>
      <c r="X395" s="9"/>
      <c r="Y395" s="22">
        <v>-8.8653599999999999E-2</v>
      </c>
      <c r="Z395" s="22">
        <v>244.60599999999999</v>
      </c>
      <c r="AA395" s="22">
        <v>-1.72333E-2</v>
      </c>
      <c r="AB395" s="22">
        <v>385</v>
      </c>
      <c r="AC395" s="22">
        <v>-8.9202900000000002E-2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344.95800000000003</v>
      </c>
      <c r="AI395" s="22">
        <v>3.4854099999999999E-2</v>
      </c>
      <c r="AJ395" s="22">
        <v>385</v>
      </c>
      <c r="AK395" s="22">
        <v>1.8380700000000001</v>
      </c>
      <c r="AL395">
        <f t="shared" si="66"/>
        <v>-34.854100000000003</v>
      </c>
      <c r="AM395">
        <f t="shared" si="67"/>
        <v>-64.085536588000011</v>
      </c>
      <c r="AP395" s="9"/>
      <c r="AQ395" s="22">
        <v>-8.8653599999999999E-2</v>
      </c>
      <c r="AR395" s="22">
        <v>392.92099999999999</v>
      </c>
      <c r="AS395" s="22">
        <v>-1.7202800000000001E-2</v>
      </c>
      <c r="AT395" s="22">
        <v>385</v>
      </c>
      <c r="AU395" s="22">
        <v>-8.9233400000000004E-2</v>
      </c>
      <c r="AV395">
        <f t="shared" si="68"/>
        <v>17.2028</v>
      </c>
      <c r="AW395">
        <f t="shared" si="69"/>
        <v>-1.52509015008</v>
      </c>
      <c r="AX395" s="9"/>
      <c r="AY395" s="22">
        <v>1.8386800000000001</v>
      </c>
      <c r="AZ395" s="22">
        <v>446.529</v>
      </c>
      <c r="BA395" s="22">
        <v>3.0712900000000001E-2</v>
      </c>
      <c r="BB395" s="22">
        <v>385</v>
      </c>
      <c r="BC395" s="22">
        <v>1.8377699999999999</v>
      </c>
      <c r="BD395">
        <f t="shared" si="70"/>
        <v>-30.712900000000001</v>
      </c>
      <c r="BE395">
        <f t="shared" si="71"/>
        <v>-56.471194972000006</v>
      </c>
    </row>
    <row r="396" spans="6:57">
      <c r="F396" s="9"/>
      <c r="G396" s="22">
        <v>-9.3688999999999995E-2</v>
      </c>
      <c r="H396" s="22">
        <v>88.469099999999997</v>
      </c>
      <c r="I396" s="22">
        <v>-1.7282100000000002E-2</v>
      </c>
      <c r="J396" s="22">
        <v>386</v>
      </c>
      <c r="K396" s="22">
        <v>-9.42688E-2</v>
      </c>
      <c r="L396">
        <f t="shared" ref="L396:L398" si="72">-I396/$F$2*1000</f>
        <v>17.282100000000003</v>
      </c>
      <c r="M396">
        <f t="shared" ref="M396:M398" si="73">L396*G396</f>
        <v>-1.6191426669000002</v>
      </c>
      <c r="N396" s="9"/>
      <c r="O396" s="22">
        <v>1.84372</v>
      </c>
      <c r="P396" s="22">
        <v>174.96700000000001</v>
      </c>
      <c r="Q396" s="22">
        <v>2.1759000000000001E-2</v>
      </c>
      <c r="R396" s="22">
        <v>386</v>
      </c>
      <c r="S396" s="22">
        <v>1.8429599999999999</v>
      </c>
      <c r="T396">
        <f t="shared" ref="T396:T398" si="74">-Q396/$F$2*1000</f>
        <v>-21.759</v>
      </c>
      <c r="U396">
        <f t="shared" ref="U396:U398" si="75">T396*O396</f>
        <v>-40.117503480000003</v>
      </c>
      <c r="X396" s="9"/>
      <c r="Y396" s="22">
        <v>-9.3688999999999995E-2</v>
      </c>
      <c r="Z396" s="22">
        <v>244.70699999999999</v>
      </c>
      <c r="AA396" s="22">
        <v>-1.7239399999999998E-2</v>
      </c>
      <c r="AB396" s="22">
        <v>386</v>
      </c>
      <c r="AC396" s="22">
        <v>-9.4238299999999997E-2</v>
      </c>
      <c r="AD396">
        <f t="shared" ref="AD396:AD398" si="76">-AA396/$F$2*1000</f>
        <v>17.2394</v>
      </c>
      <c r="AE396">
        <f t="shared" ref="AE396:AE398" si="77">AD396*Y396</f>
        <v>-1.6151421466</v>
      </c>
      <c r="AF396" s="9"/>
      <c r="AG396" s="22">
        <v>1.84372</v>
      </c>
      <c r="AH396" s="22">
        <v>345.05799999999999</v>
      </c>
      <c r="AI396" s="22">
        <v>3.8467399999999999E-2</v>
      </c>
      <c r="AJ396" s="22">
        <v>386</v>
      </c>
      <c r="AK396" s="22">
        <v>1.8429599999999999</v>
      </c>
      <c r="AL396">
        <f t="shared" ref="AL396:AL398" si="78">-AI396/$F$2*1000</f>
        <v>-38.467399999999998</v>
      </c>
      <c r="AM396">
        <f t="shared" ref="AM396:AM398" si="79">AL396*AG396</f>
        <v>-70.923114728000002</v>
      </c>
      <c r="AP396" s="9"/>
      <c r="AQ396" s="22">
        <v>-9.3688999999999995E-2</v>
      </c>
      <c r="AR396" s="22">
        <v>393.02199999999999</v>
      </c>
      <c r="AS396" s="22">
        <v>-1.7202800000000001E-2</v>
      </c>
      <c r="AT396" s="22">
        <v>386</v>
      </c>
      <c r="AU396" s="22">
        <v>-9.4451900000000005E-2</v>
      </c>
      <c r="AV396">
        <f t="shared" ref="AV396:AV398" si="80">-AS396/$F$2*1000</f>
        <v>17.2028</v>
      </c>
      <c r="AW396">
        <f t="shared" ref="AW396:AW398" si="81">AV396*AQ396</f>
        <v>-1.6117131292</v>
      </c>
      <c r="AX396" s="9"/>
      <c r="AY396" s="22">
        <v>1.84372</v>
      </c>
      <c r="AZ396" s="22">
        <v>446.63</v>
      </c>
      <c r="BA396" s="22">
        <v>3.3667000000000002E-2</v>
      </c>
      <c r="BB396" s="22">
        <v>386</v>
      </c>
      <c r="BC396" s="22">
        <v>1.8429599999999999</v>
      </c>
      <c r="BD396">
        <f t="shared" ref="BD396:BD398" si="82">-BA396/$F$2*1000</f>
        <v>-33.667000000000002</v>
      </c>
      <c r="BE396">
        <f t="shared" ref="BE396:BE398" si="83">BD396*AY396</f>
        <v>-62.07252124</v>
      </c>
    </row>
    <row r="397" spans="6:57">
      <c r="F397" s="9"/>
      <c r="G397" s="22">
        <v>-9.8724400000000004E-2</v>
      </c>
      <c r="H397" s="22">
        <v>88.569800000000001</v>
      </c>
      <c r="I397" s="22">
        <v>-1.7266799999999999E-2</v>
      </c>
      <c r="J397" s="22">
        <v>387</v>
      </c>
      <c r="K397" s="22">
        <v>-9.9182099999999995E-2</v>
      </c>
      <c r="L397">
        <f t="shared" si="72"/>
        <v>17.2668</v>
      </c>
      <c r="M397">
        <f t="shared" si="73"/>
        <v>-1.7046544699200001</v>
      </c>
      <c r="N397" s="9"/>
      <c r="O397" s="22">
        <v>1.8487499999999999</v>
      </c>
      <c r="P397" s="22">
        <v>175.06800000000001</v>
      </c>
      <c r="Q397" s="22">
        <v>2.4343900000000002E-2</v>
      </c>
      <c r="R397" s="22">
        <v>387</v>
      </c>
      <c r="S397" s="22">
        <v>1.8478399999999999</v>
      </c>
      <c r="T397">
        <f t="shared" si="74"/>
        <v>-24.343900000000001</v>
      </c>
      <c r="U397">
        <f t="shared" si="75"/>
        <v>-45.005785125000003</v>
      </c>
      <c r="X397" s="9"/>
      <c r="Y397" s="22">
        <v>-9.8724400000000004E-2</v>
      </c>
      <c r="Z397" s="22">
        <v>244.80699999999999</v>
      </c>
      <c r="AA397" s="22">
        <v>-1.72455E-2</v>
      </c>
      <c r="AB397" s="22">
        <v>387</v>
      </c>
      <c r="AC397" s="22">
        <v>-9.9304199999999995E-2</v>
      </c>
      <c r="AD397">
        <f t="shared" si="76"/>
        <v>17.2455</v>
      </c>
      <c r="AE397">
        <f t="shared" si="77"/>
        <v>-1.7025516402</v>
      </c>
      <c r="AF397" s="9"/>
      <c r="AG397" s="22">
        <v>1.8487499999999999</v>
      </c>
      <c r="AH397" s="22">
        <v>345.15899999999999</v>
      </c>
      <c r="AI397" s="22">
        <v>4.2257700000000002E-2</v>
      </c>
      <c r="AJ397" s="22">
        <v>387</v>
      </c>
      <c r="AK397" s="22">
        <v>1.8478399999999999</v>
      </c>
      <c r="AL397">
        <f t="shared" si="78"/>
        <v>-42.2577</v>
      </c>
      <c r="AM397">
        <f t="shared" si="79"/>
        <v>-78.123922874999991</v>
      </c>
      <c r="AP397" s="9"/>
      <c r="AQ397" s="22">
        <v>-9.8724400000000004E-2</v>
      </c>
      <c r="AR397" s="22">
        <v>393.12299999999999</v>
      </c>
      <c r="AS397" s="22">
        <v>-1.7196699999999999E-2</v>
      </c>
      <c r="AT397" s="22">
        <v>387</v>
      </c>
      <c r="AU397" s="22">
        <v>-9.9365200000000001E-2</v>
      </c>
      <c r="AV397">
        <f t="shared" si="80"/>
        <v>17.1967</v>
      </c>
      <c r="AW397">
        <f t="shared" si="81"/>
        <v>-1.69773388948</v>
      </c>
      <c r="AX397" s="9"/>
      <c r="AY397" s="22">
        <v>1.8487499999999999</v>
      </c>
      <c r="AZ397" s="22">
        <v>446.73099999999999</v>
      </c>
      <c r="BA397" s="22">
        <v>3.6694299999999999E-2</v>
      </c>
      <c r="BB397" s="22">
        <v>387</v>
      </c>
      <c r="BC397" s="22">
        <v>1.8478399999999999</v>
      </c>
      <c r="BD397">
        <f t="shared" si="82"/>
        <v>-36.694299999999998</v>
      </c>
      <c r="BE397">
        <f t="shared" si="83"/>
        <v>-67.838587124999989</v>
      </c>
    </row>
    <row r="398" spans="6:57">
      <c r="F398" s="9"/>
      <c r="G398" s="22">
        <v>-0.10376000000000001</v>
      </c>
      <c r="H398" s="22">
        <v>88.670500000000004</v>
      </c>
      <c r="I398" s="22">
        <v>-1.7279099999999999E-2</v>
      </c>
      <c r="J398" s="22">
        <v>388</v>
      </c>
      <c r="K398" s="22">
        <v>-0.104279</v>
      </c>
      <c r="L398">
        <f t="shared" si="72"/>
        <v>17.2791</v>
      </c>
      <c r="M398">
        <f t="shared" si="73"/>
        <v>-1.7928794160000001</v>
      </c>
      <c r="N398" s="9"/>
      <c r="O398" s="22">
        <v>1.85379</v>
      </c>
      <c r="P398" s="22">
        <v>175.16900000000001</v>
      </c>
      <c r="Q398" s="22">
        <v>2.6861599999999999E-2</v>
      </c>
      <c r="R398" s="22">
        <v>388</v>
      </c>
      <c r="S398" s="22">
        <v>1.85303</v>
      </c>
      <c r="T398">
        <f t="shared" si="74"/>
        <v>-26.861599999999999</v>
      </c>
      <c r="U398">
        <f t="shared" si="75"/>
        <v>-49.795765463999999</v>
      </c>
      <c r="X398" s="9"/>
      <c r="Y398" s="22">
        <v>-0.10376000000000001</v>
      </c>
      <c r="Z398" s="22">
        <v>244.90799999999999</v>
      </c>
      <c r="AA398" s="22">
        <v>-1.72455E-2</v>
      </c>
      <c r="AB398" s="22">
        <v>388</v>
      </c>
      <c r="AC398" s="22">
        <v>-0.104309</v>
      </c>
      <c r="AD398">
        <f t="shared" si="76"/>
        <v>17.2455</v>
      </c>
      <c r="AE398">
        <f t="shared" si="77"/>
        <v>-1.78939308</v>
      </c>
      <c r="AF398" s="9"/>
      <c r="AG398" s="22">
        <v>1.85379</v>
      </c>
      <c r="AH398" s="22">
        <v>345.26</v>
      </c>
      <c r="AI398" s="22">
        <v>4.5953399999999998E-2</v>
      </c>
      <c r="AJ398" s="22">
        <v>388</v>
      </c>
      <c r="AK398" s="22">
        <v>1.85303</v>
      </c>
      <c r="AL398">
        <f t="shared" si="78"/>
        <v>-45.953399999999995</v>
      </c>
      <c r="AM398">
        <f t="shared" si="79"/>
        <v>-85.18795338599999</v>
      </c>
      <c r="AP398" s="9"/>
      <c r="AQ398" s="22">
        <v>-0.10376000000000001</v>
      </c>
      <c r="AR398" s="22">
        <v>393.22300000000001</v>
      </c>
      <c r="AS398" s="22">
        <v>-1.7211899999999999E-2</v>
      </c>
      <c r="AT398" s="22">
        <v>388</v>
      </c>
      <c r="AU398" s="22">
        <v>-0.10440099999999999</v>
      </c>
      <c r="AV398">
        <f t="shared" si="80"/>
        <v>17.2119</v>
      </c>
      <c r="AW398">
        <f t="shared" si="81"/>
        <v>-1.785906744</v>
      </c>
      <c r="AX398" s="9"/>
      <c r="AY398" s="22">
        <v>1.85379</v>
      </c>
      <c r="AZ398" s="22">
        <v>446.83100000000002</v>
      </c>
      <c r="BA398" s="22">
        <v>3.9678999999999999E-2</v>
      </c>
      <c r="BB398" s="22">
        <v>388</v>
      </c>
      <c r="BC398" s="22">
        <v>1.85303</v>
      </c>
      <c r="BD398">
        <f t="shared" si="82"/>
        <v>-39.679000000000002</v>
      </c>
      <c r="BE398">
        <f t="shared" si="83"/>
        <v>-73.55653341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21760.066666665844</v>
      </c>
      <c r="H2" s="2"/>
      <c r="I2" s="6" t="s">
        <v>12</v>
      </c>
      <c r="J2" s="2"/>
      <c r="K2" s="7" t="s">
        <v>13</v>
      </c>
      <c r="L2" s="3">
        <f>L4*I6*L9/100*100</f>
        <v>27.107390917999997</v>
      </c>
      <c r="M2" s="8" t="s">
        <v>14</v>
      </c>
      <c r="N2" s="9"/>
      <c r="O2" s="2">
        <f>ABS(S7-S6)/ABS(T7-T6)*1000</f>
        <v>1602.1733333332727</v>
      </c>
      <c r="P2" s="2"/>
      <c r="Q2" s="6" t="s">
        <v>15</v>
      </c>
      <c r="R2" s="2"/>
      <c r="S2" s="7" t="s">
        <v>13</v>
      </c>
      <c r="T2" s="3">
        <f>T4*Q6*T9/100*100</f>
        <v>26.643197130000008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26.913855058000003</v>
      </c>
      <c r="AE2" s="8" t="s">
        <v>14</v>
      </c>
      <c r="AF2" s="9"/>
      <c r="AG2" s="2">
        <f>ABS(AK7-AK6)/ABS(AL7-AL6)*1000</f>
        <v>32023.111333332126</v>
      </c>
      <c r="AH2" s="2"/>
      <c r="AI2" s="6" t="s">
        <v>15</v>
      </c>
      <c r="AJ2" s="2"/>
      <c r="AK2" s="7" t="s">
        <v>13</v>
      </c>
      <c r="AL2" s="3">
        <f>AL4*AI6*AL9/100*100</f>
        <v>26.395280998999997</v>
      </c>
      <c r="AM2" s="8" t="s">
        <v>14</v>
      </c>
      <c r="AP2" s="9"/>
      <c r="AQ2" s="2">
        <f>ABS(AU7-AU6)/ABS(AV7-AV6)*1000</f>
        <v>32330.935483835161</v>
      </c>
      <c r="AR2" s="2"/>
      <c r="AS2" s="6" t="s">
        <v>12</v>
      </c>
      <c r="AT2" s="2"/>
      <c r="AU2" s="7" t="s">
        <v>13</v>
      </c>
      <c r="AV2" s="3">
        <f>AV4*AS6*AV9/100*100</f>
        <v>26.730978668999995</v>
      </c>
      <c r="AW2" s="8" t="s">
        <v>14</v>
      </c>
      <c r="AX2" s="9"/>
      <c r="AY2" s="2">
        <f>ABS(BC7-BC6)/ABS(BD7-BD6)*1000</f>
        <v>10796.213114760398</v>
      </c>
      <c r="AZ2" s="2"/>
      <c r="BA2" s="6" t="s">
        <v>15</v>
      </c>
      <c r="BB2" s="2"/>
      <c r="BC2" s="7" t="s">
        <v>13</v>
      </c>
      <c r="BD2" s="3">
        <f>BD4*BA6*BD9/100*100</f>
        <v>26.266988016000003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-2.9171800000000001</v>
      </c>
      <c r="L3" s="47" t="s">
        <v>16</v>
      </c>
      <c r="M3" s="11">
        <f>M9</f>
        <v>27.107390917999997</v>
      </c>
      <c r="N3" s="9"/>
      <c r="O3" s="2" t="s">
        <v>44</v>
      </c>
      <c r="P3" s="2"/>
      <c r="Q3" s="2">
        <f>INDEX(S11:S1056,MATCH(0,T11:T1056,-1))</f>
        <v>1.7874099999999999</v>
      </c>
      <c r="R3" s="2"/>
      <c r="S3" s="10">
        <f>INDEX(T11:T1056,MATCH(Q3,S11:S1056,0))</f>
        <v>1.3156099999999999</v>
      </c>
      <c r="T3" s="47" t="s">
        <v>16</v>
      </c>
      <c r="U3" s="11">
        <f>U9</f>
        <v>26.643197130000004</v>
      </c>
      <c r="X3" s="9"/>
      <c r="Y3" s="2" t="s">
        <v>44</v>
      </c>
      <c r="Z3" s="2"/>
      <c r="AA3" s="2">
        <f>INDEX(AC11:AC856,MATCH(0,AD11:AD856,1))</f>
        <v>1.8087800000000001</v>
      </c>
      <c r="AB3" s="2"/>
      <c r="AC3" s="10">
        <f>INDEX(AD11:AD1056,MATCH(AA3,AC11:AC1056,0))</f>
        <v>-1.5450999999999999</v>
      </c>
      <c r="AD3" s="47" t="s">
        <v>16</v>
      </c>
      <c r="AE3" s="11">
        <f>AE9</f>
        <v>26.913855058000003</v>
      </c>
      <c r="AF3" s="9"/>
      <c r="AG3" s="2" t="s">
        <v>44</v>
      </c>
      <c r="AH3" s="2"/>
      <c r="AI3" s="2">
        <f>INDEX(AK11:AK1056,MATCH(0,AL11:AL1056,-1))</f>
        <v>1.7779499999999999</v>
      </c>
      <c r="AJ3" s="2"/>
      <c r="AK3" s="10">
        <f>INDEX(AL11:AL1056,MATCH(AI3,AK11:AK1056,0))</f>
        <v>2.2384599999999999</v>
      </c>
      <c r="AL3" s="47" t="s">
        <v>16</v>
      </c>
      <c r="AM3" s="11">
        <f>AM9</f>
        <v>26.395280999000001</v>
      </c>
      <c r="AP3" s="9"/>
      <c r="AQ3" s="2" t="s">
        <v>44</v>
      </c>
      <c r="AR3" s="2"/>
      <c r="AS3" s="2">
        <f>INDEX(AU11:AU856,MATCH(0,AV11:AV856,1))</f>
        <v>1.80359</v>
      </c>
      <c r="AT3" s="2"/>
      <c r="AU3" s="10">
        <f>INDEX(AV11:AV1056,MATCH(AS3,AU11:AU1056,0))</f>
        <v>-2.8494299999999999</v>
      </c>
      <c r="AV3" s="47" t="s">
        <v>16</v>
      </c>
      <c r="AW3" s="11">
        <f>AW9</f>
        <v>26.730978668999999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1.72485</v>
      </c>
      <c r="BD3" s="47" t="s">
        <v>16</v>
      </c>
      <c r="BE3" s="11">
        <f>BE9</f>
        <v>26.266988016000006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1.3865223774199136</v>
      </c>
      <c r="H4" s="2"/>
      <c r="I4" s="2">
        <f>INDEX(K11:K1000,1+MATCH(0,L11:L856,1))</f>
        <v>1.81427</v>
      </c>
      <c r="J4" s="2"/>
      <c r="K4" s="10">
        <f>INDEX(L11:L1056,MATCH(I4,K11:K1056,0))</f>
        <v>0.60241699999999998</v>
      </c>
      <c r="L4" s="46">
        <f>M3/(I6*L9)</f>
        <v>0.88134534284755617</v>
      </c>
      <c r="M4" s="8" t="s">
        <v>17</v>
      </c>
      <c r="N4" s="9"/>
      <c r="O4" s="2">
        <f>ABS(Q3-Q4)/ABS(S3-S4)*1000</f>
        <v>2.1645202188709578</v>
      </c>
      <c r="P4" s="2"/>
      <c r="Q4" s="2">
        <f>INDEX(S11:S856,1+MATCH(0,T11:T856,-1))</f>
        <v>1.7926</v>
      </c>
      <c r="R4" s="2"/>
      <c r="S4" s="10">
        <f>INDEX(T11:T856,MATCH(Q4,S11:S856,0))</f>
        <v>-1.0821499999999999</v>
      </c>
      <c r="T4" s="46">
        <f>U3/(Q6*T9)</f>
        <v>0.88184207118878222</v>
      </c>
      <c r="U4" s="8" t="s">
        <v>17</v>
      </c>
      <c r="X4" s="9"/>
      <c r="Y4" s="2">
        <f>ABS(AA3-AA4)/ABS(AC3-AC4)*1000</f>
        <v>1.5623918141506423</v>
      </c>
      <c r="Z4" s="2"/>
      <c r="AA4" s="2">
        <f>INDEX(AC11:AC1000,1+MATCH(0,AD11:AD856,1))</f>
        <v>1.80359</v>
      </c>
      <c r="AB4" s="2"/>
      <c r="AC4" s="10">
        <f>INDEX(AD11:AD1056,MATCH(AA4,AC11:AC1056,0))</f>
        <v>1.7767299999999999</v>
      </c>
      <c r="AD4" s="46">
        <f>AE3/(AA6*AD9)</f>
        <v>0.88111318559334906</v>
      </c>
      <c r="AE4" s="8" t="s">
        <v>17</v>
      </c>
      <c r="AF4" s="9"/>
      <c r="AG4" s="2">
        <f>ABS(AI3-AI4)/ABS(AK3-AK4)*1000</f>
        <v>2.2727621066183921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-4.5104999999999999E-2</v>
      </c>
      <c r="AL4" s="46">
        <f>AM3/(AI6*AL9)</f>
        <v>0.87925423369006639</v>
      </c>
      <c r="AM4" s="8" t="s">
        <v>17</v>
      </c>
      <c r="AP4" s="9"/>
      <c r="AQ4" s="2">
        <f>ABS(AS3-AS4)/ABS(AU3-AU4)*1000</f>
        <v>1.3737301993888487</v>
      </c>
      <c r="AR4" s="2"/>
      <c r="AS4" s="2">
        <f>INDEX(AU11:AU1000,1+MATCH(0,AV11:AV856,1))</f>
        <v>1.79901</v>
      </c>
      <c r="AT4" s="2"/>
      <c r="AU4" s="10">
        <f>INDEX(AV11:AV1056,MATCH(AS4,AU11:AU1056,0))</f>
        <v>0.48455799999999999</v>
      </c>
      <c r="AV4" s="46">
        <f>AW3/(AS6*AV9)</f>
        <v>0.88115992252378761</v>
      </c>
      <c r="AW4" s="8" t="s">
        <v>17</v>
      </c>
      <c r="AX4" s="9"/>
      <c r="AY4" s="2">
        <f>ABS(BA3-BA4)/ABS(BC3-BC4)*1000</f>
        <v>2.4472394782075306</v>
      </c>
      <c r="AZ4" s="2"/>
      <c r="BA4" s="2">
        <f>INDEX(BC11:BC856,1+MATCH(0,BD11:BD856,-1))</f>
        <v>1.77765</v>
      </c>
      <c r="BB4" s="2"/>
      <c r="BC4" s="10">
        <f>INDEX(BD11:BD856,MATCH(BA4,BC11:BC856,0))</f>
        <v>-0.51849400000000001</v>
      </c>
      <c r="BD4" s="46">
        <f>BE3/(BA6*BD9)</f>
        <v>0.87965210747458122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16.195699999999999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16.223100000000002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16.177400000000002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16.171299999999999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16.116299999999999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16.192600000000002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1.8151052646510382</v>
      </c>
      <c r="J6" s="46"/>
      <c r="K6" s="13">
        <f>INDEX(K11:K1056,MATCH(L6,L11:L1056,0))</f>
        <v>3.1979399999999998E-2</v>
      </c>
      <c r="L6" s="10">
        <f>INDEX(L11:L1056,MATCH(0,K11:K1056,-1))</f>
        <v>16.946400000000001</v>
      </c>
      <c r="M6" s="8" t="s">
        <v>22</v>
      </c>
      <c r="N6" s="9"/>
      <c r="O6" s="2"/>
      <c r="P6" s="2"/>
      <c r="Q6" s="48">
        <f>(Q3-Q4)/(S3-S4)*(-S4)+Q4</f>
        <v>1.7902576644451487</v>
      </c>
      <c r="R6" s="48"/>
      <c r="S6" s="13">
        <f>INDEX(S11:S1056,MATCH(T6,T11:T1056,0))</f>
        <v>-4.63562E-3</v>
      </c>
      <c r="T6" s="10">
        <f>INDEX(T11:T1056,MATCH(0,S11:S1056,1))</f>
        <v>16.879300000000001</v>
      </c>
      <c r="U6" s="8" t="s">
        <v>22</v>
      </c>
      <c r="X6" s="9"/>
      <c r="Y6" s="2"/>
      <c r="Z6" s="2"/>
      <c r="AA6" s="46">
        <f>(AA3-AA4)/(AC3-AC4)*(-AC4)+AA4</f>
        <v>1.8063659484079559</v>
      </c>
      <c r="AB6" s="46"/>
      <c r="AC6" s="13">
        <f>INDEX(AC11:AC1056,MATCH(AD6,AD11:AD1056,0))</f>
        <v>0.12722800000000001</v>
      </c>
      <c r="AD6" s="10">
        <f>INDEX(AD11:AD1056,MATCH(0,AC11:AC1056,-1))</f>
        <v>16.909800000000001</v>
      </c>
      <c r="AE6" s="8" t="s">
        <v>22</v>
      </c>
      <c r="AF6" s="9"/>
      <c r="AG6" s="2"/>
      <c r="AH6" s="2"/>
      <c r="AI6" s="48">
        <f>(AI3-AI4)/(AK3-AK4)*(-AK4)+AI4</f>
        <v>1.7830374870651808</v>
      </c>
      <c r="AJ6" s="48"/>
      <c r="AK6" s="13">
        <f>INDEX(AK11:AK1056,MATCH(AL6,AL11:AL1056,0))</f>
        <v>-9.5489500000000005E-2</v>
      </c>
      <c r="AL6" s="10">
        <f>INDEX(AL11:AL1056,MATCH(0,AK11:AK1056,1))</f>
        <v>16.833500000000001</v>
      </c>
      <c r="AM6" s="8" t="s">
        <v>22</v>
      </c>
      <c r="AP6" s="9"/>
      <c r="AQ6" s="2"/>
      <c r="AR6" s="2"/>
      <c r="AS6" s="46">
        <f>(AS3-AS4)/(AU3-AU4)*(-AU4)+AS4</f>
        <v>1.7996756519579555</v>
      </c>
      <c r="AT6" s="46"/>
      <c r="AU6" s="13">
        <f>INDEX(AU11:AU1056,MATCH(AV6,AV11:AV1056,0))</f>
        <v>0.1474</v>
      </c>
      <c r="AV6" s="10">
        <f>INDEX(AV11:AV1056,MATCH(0,AU11:AU1056,-1))</f>
        <v>16.861000000000001</v>
      </c>
      <c r="AW6" s="8" t="s">
        <v>22</v>
      </c>
      <c r="AX6" s="9"/>
      <c r="AY6" s="2"/>
      <c r="AZ6" s="2"/>
      <c r="BA6" s="48">
        <f>(BA3-BA4)/(BC3-BC4)*(-BC4)+BA4</f>
        <v>1.7763811210139862</v>
      </c>
      <c r="BB6" s="48"/>
      <c r="BC6" s="13">
        <f>INDEX(BC11:BC1056,MATCH(BD6,BD11:BD1056,0))</f>
        <v>-2.45667E-2</v>
      </c>
      <c r="BD6" s="10">
        <f>INDEX(BD11:BD1056,MATCH(0,BC11:BC1056,1))</f>
        <v>16.812100000000001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-3.3300799999999998E-2</v>
      </c>
      <c r="L7" s="10">
        <f>INDEX(L11:L856,1+MATCH(0,K11:K856,-1))</f>
        <v>16.9434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-9.4421399999999999E-3</v>
      </c>
      <c r="T7" s="10">
        <f>INDEX(T11:T1056,1+MATCH(0,S11:S1056,1))</f>
        <v>16.882300000000001</v>
      </c>
      <c r="U7" s="12">
        <f>INDEX(S11:S1056,MATCH(U9,U11:U1056,0))</f>
        <v>1.64124</v>
      </c>
      <c r="X7" s="9"/>
      <c r="Y7" s="2"/>
      <c r="Z7" s="2"/>
      <c r="AA7" s="2"/>
      <c r="AB7" s="2"/>
      <c r="AC7" s="13">
        <f>INDEX(AC11:AC856,MATCH(AD7,AD11:AD856,1))</f>
        <v>0.122253</v>
      </c>
      <c r="AD7" s="10">
        <f>INDEX(AD11:AD856,1+MATCH(0,AC11:AC856,-1))</f>
        <v>16.909800000000001</v>
      </c>
      <c r="AE7" s="12">
        <f>INDEX(AC11:AC1056,MATCH(AE9,AE11:AE1056,0))</f>
        <v>1.66229</v>
      </c>
      <c r="AF7" s="9"/>
      <c r="AG7" s="2"/>
      <c r="AH7" s="2"/>
      <c r="AI7" s="2"/>
      <c r="AJ7" s="2"/>
      <c r="AK7" s="13">
        <f>INDEX(AK11:AK1056,MATCH(AL7,AL11:AL1056,0))</f>
        <v>5.7983399999999999E-4</v>
      </c>
      <c r="AL7" s="10">
        <f>INDEX(AL11:AL1056,1+MATCH(0,AK11:AK1056,1))</f>
        <v>16.836500000000001</v>
      </c>
      <c r="AM7" s="12">
        <f>INDEX(AK11:AK1056,MATCH(AM9,AM11:AM1056,0))</f>
        <v>1.63086</v>
      </c>
      <c r="AP7" s="9"/>
      <c r="AQ7" s="2"/>
      <c r="AR7" s="2"/>
      <c r="AS7" s="2"/>
      <c r="AT7" s="2"/>
      <c r="AU7" s="13">
        <f>INDEX(AU11:AU856,MATCH(AV7,AV11:AV856,1))</f>
        <v>4.7174099999999997E-2</v>
      </c>
      <c r="AV7" s="10">
        <f>INDEX(AV11:AV856,1+MATCH(0,AU11:AU856,-1))</f>
        <v>16.857899999999997</v>
      </c>
      <c r="AW7" s="12">
        <f>INDEX(AU11:AU1056,MATCH(AW9,AW11:AW1056,0))</f>
        <v>1.6571</v>
      </c>
      <c r="AX7" s="9"/>
      <c r="AY7" s="2"/>
      <c r="AZ7" s="2"/>
      <c r="BA7" s="2"/>
      <c r="BB7" s="2"/>
      <c r="BC7" s="13">
        <f>INDEX(BC11:BC1056,MATCH(BD7,BD11:BD1056,0))</f>
        <v>-9.0423600000000007E-2</v>
      </c>
      <c r="BD7" s="10">
        <f>INDEX(BD11:BD1056,1+MATCH(0,BC11:BC1056,1))</f>
        <v>16.818199999999997</v>
      </c>
      <c r="BE7" s="12">
        <f>INDEX(BC11:BC1056,MATCH(BE9,BE11:BE1056,0))</f>
        <v>1.6216999999999999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1.7124251810296955</v>
      </c>
      <c r="J9" s="2"/>
      <c r="K9" s="2"/>
      <c r="L9" s="3">
        <f>(L6-L7)/(K6-K7)*(-K7)+L7</f>
        <v>16.944930362958448</v>
      </c>
      <c r="M9" s="16">
        <f>MAX(M11:M1056)</f>
        <v>27.107390917999997</v>
      </c>
      <c r="N9" s="9"/>
      <c r="O9" s="2"/>
      <c r="P9" s="2"/>
      <c r="Q9" s="2"/>
      <c r="R9" s="2"/>
      <c r="S9" s="2"/>
      <c r="T9" s="3">
        <f>(T6-T7)/(S6-S7)*(-S7)+T7</f>
        <v>16.876406667609832</v>
      </c>
      <c r="U9" s="16">
        <f>MAX(U11:U1056)</f>
        <v>26.643197130000004</v>
      </c>
      <c r="X9" s="9"/>
      <c r="Y9" s="2"/>
      <c r="Z9" s="2"/>
      <c r="AA9" s="15">
        <f>(MAX(AD2,AL2)-MIN(AD2,AL2))/MAX(AD2,AL2)%</f>
        <v>1.9267921963704804</v>
      </c>
      <c r="AB9" s="2"/>
      <c r="AC9" s="2"/>
      <c r="AD9" s="3">
        <f>(AD6-AD7)/(AC6-AC7)*(-AC7)+AD7</f>
        <v>16.909800000000001</v>
      </c>
      <c r="AE9" s="16">
        <f>MAX(AE11:AE1056)</f>
        <v>26.913855058000003</v>
      </c>
      <c r="AF9" s="9"/>
      <c r="AG9" s="2"/>
      <c r="AH9" s="2"/>
      <c r="AI9" s="2"/>
      <c r="AJ9" s="2"/>
      <c r="AK9" s="2"/>
      <c r="AL9" s="3">
        <f>(AL6-AL7)/(AK6-AK7)*(-AK7)+AL7</f>
        <v>16.836481893264715</v>
      </c>
      <c r="AM9" s="16">
        <f>MAX(AM11:AM1056)</f>
        <v>26.395280999000001</v>
      </c>
      <c r="AP9" s="9"/>
      <c r="AQ9" s="2"/>
      <c r="AR9" s="2"/>
      <c r="AS9" s="15">
        <f>(MAX(AV2,BD2)-MIN(AV2,BD2))/MAX(AV2,BD2)%</f>
        <v>1.7357787709362253</v>
      </c>
      <c r="AT9" s="2"/>
      <c r="AU9" s="2"/>
      <c r="AV9" s="3">
        <f>(AV6-AV7)/(AU6-AU7)*(-AU7)+AV7</f>
        <v>16.856440899009133</v>
      </c>
      <c r="AW9" s="16">
        <f>MAX(AW11:AW1056)</f>
        <v>26.730978668999999</v>
      </c>
      <c r="AX9" s="9"/>
      <c r="AY9" s="2"/>
      <c r="AZ9" s="2"/>
      <c r="BA9" s="2"/>
      <c r="BB9" s="2"/>
      <c r="BC9" s="2"/>
      <c r="BD9" s="3">
        <f>(BD6-BD7)/(BC6-BC7)*(-BC7)+BD7</f>
        <v>16.809824507682567</v>
      </c>
      <c r="BE9" s="16">
        <f>MAX(BE11:BE1056)</f>
        <v>26.266988016000006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1.8151052646510382</v>
      </c>
      <c r="B11" s="19">
        <f>IFERROR(L9,0)</f>
        <v>16.944930362958448</v>
      </c>
      <c r="C11" s="20">
        <f>IFERROR(L4,0)</f>
        <v>0.88134534284755617</v>
      </c>
      <c r="D11" s="21">
        <f>IFERROR(L2,0)</f>
        <v>27.107390917999997</v>
      </c>
      <c r="E11" s="21">
        <f>IFERROR(I9,0)</f>
        <v>1.7124251810296955</v>
      </c>
      <c r="F11" s="9"/>
      <c r="G11" s="22">
        <v>1.84494</v>
      </c>
      <c r="H11" s="22">
        <v>64.269499999999994</v>
      </c>
      <c r="I11" s="22">
        <v>2.5799599999999999E-2</v>
      </c>
      <c r="J11" s="22">
        <v>1</v>
      </c>
      <c r="K11" s="22">
        <v>1.8441799999999999</v>
      </c>
      <c r="L11">
        <f>-I11/$F$2*1000</f>
        <v>-25.799599999999998</v>
      </c>
      <c r="M11">
        <f>L11*G11</f>
        <v>-47.598714023999996</v>
      </c>
      <c r="N11" s="9"/>
      <c r="O11" s="22">
        <v>-9.49097E-2</v>
      </c>
      <c r="P11" s="22">
        <v>128.91</v>
      </c>
      <c r="Q11" s="22">
        <v>-1.68945E-2</v>
      </c>
      <c r="R11" s="22">
        <v>1</v>
      </c>
      <c r="S11" s="22">
        <v>-9.5336900000000002E-2</v>
      </c>
      <c r="T11">
        <f>-Q11/$F$2*1000</f>
        <v>16.894500000000001</v>
      </c>
      <c r="U11">
        <f>T11*O11</f>
        <v>-1.60345192665</v>
      </c>
      <c r="V11" s="23"/>
      <c r="W11" s="24"/>
      <c r="X11" s="9"/>
      <c r="Y11" s="22">
        <v>1.84494</v>
      </c>
      <c r="Z11" s="22">
        <v>171.62299999999999</v>
      </c>
      <c r="AA11" s="22">
        <v>3.3267199999999997E-2</v>
      </c>
      <c r="AB11" s="22">
        <v>1</v>
      </c>
      <c r="AC11" s="22">
        <v>1.8444799999999999</v>
      </c>
      <c r="AD11">
        <f>-AA11/$F$2*1000</f>
        <v>-33.267199999999995</v>
      </c>
      <c r="AE11">
        <f>AD11*Y11</f>
        <v>-61.37598796799999</v>
      </c>
      <c r="AF11" s="9"/>
      <c r="AG11" s="22">
        <v>-9.49097E-2</v>
      </c>
      <c r="AH11" s="22">
        <v>236.25</v>
      </c>
      <c r="AI11" s="22">
        <v>-1.6833500000000001E-2</v>
      </c>
      <c r="AJ11" s="22">
        <v>1</v>
      </c>
      <c r="AK11" s="22">
        <v>-9.5489500000000005E-2</v>
      </c>
      <c r="AL11">
        <f>-AI11/$F$2*1000</f>
        <v>16.833500000000001</v>
      </c>
      <c r="AM11">
        <f>AL11*AG11</f>
        <v>-1.5976624349500002</v>
      </c>
      <c r="AP11" s="9"/>
      <c r="AQ11" s="22">
        <v>1.84494</v>
      </c>
      <c r="AR11" s="22">
        <v>300.69299999999998</v>
      </c>
      <c r="AS11" s="22">
        <v>3.8922100000000001E-2</v>
      </c>
      <c r="AT11" s="22">
        <v>1</v>
      </c>
      <c r="AU11" s="22">
        <v>1.8441799999999999</v>
      </c>
      <c r="AV11">
        <f>-AS11/$F$2*1000</f>
        <v>-38.9221</v>
      </c>
      <c r="AW11">
        <f>AV11*AQ11</f>
        <v>-71.808939174000002</v>
      </c>
      <c r="AX11" s="9"/>
      <c r="AY11" s="22">
        <v>-9.49097E-2</v>
      </c>
      <c r="AZ11" s="22">
        <v>339.18299999999999</v>
      </c>
      <c r="BA11" s="22">
        <v>-1.6821300000000001E-2</v>
      </c>
      <c r="BB11" s="22">
        <v>1</v>
      </c>
      <c r="BC11" s="22">
        <v>-9.5428499999999999E-2</v>
      </c>
      <c r="BD11">
        <f>-BA11/$F$2*1000</f>
        <v>16.821300000000001</v>
      </c>
      <c r="BE11">
        <f>BD11*AY11</f>
        <v>-1.5965045366100001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1.7902576644451487</v>
      </c>
      <c r="B12" s="19">
        <f>IFERROR(T9,0)</f>
        <v>16.876406667609832</v>
      </c>
      <c r="C12" s="20">
        <f>IFERROR(T4,0)</f>
        <v>0.88184207118878222</v>
      </c>
      <c r="D12" s="21">
        <f>IFERROR(T2,0)</f>
        <v>26.643197130000008</v>
      </c>
      <c r="E12" s="21"/>
      <c r="F12" s="9"/>
      <c r="G12" s="22">
        <v>1.8399000000000001</v>
      </c>
      <c r="H12" s="22">
        <v>64.279600000000002</v>
      </c>
      <c r="I12" s="22">
        <v>2.0886200000000001E-2</v>
      </c>
      <c r="J12" s="22">
        <v>2</v>
      </c>
      <c r="K12" s="22">
        <v>1.8389899999999999</v>
      </c>
      <c r="L12">
        <f t="shared" ref="L12:L75" si="0">-I12/$F$2*1000</f>
        <v>-20.886200000000002</v>
      </c>
      <c r="M12">
        <f t="shared" ref="M12:M75" si="1">L12*G12</f>
        <v>-38.428519380000004</v>
      </c>
      <c r="N12" s="9"/>
      <c r="O12" s="22">
        <v>-8.9874300000000004E-2</v>
      </c>
      <c r="P12" s="22">
        <v>128.91999999999999</v>
      </c>
      <c r="Q12" s="22">
        <v>-1.68945E-2</v>
      </c>
      <c r="R12" s="22">
        <v>2</v>
      </c>
      <c r="S12" s="22">
        <v>-9.0393100000000004E-2</v>
      </c>
      <c r="T12">
        <f t="shared" ref="T12:T75" si="2">-Q12/$F$2*1000</f>
        <v>16.894500000000001</v>
      </c>
      <c r="U12">
        <f t="shared" ref="U12:U75" si="3">T12*O12</f>
        <v>-1.5183813613500001</v>
      </c>
      <c r="V12" s="23"/>
      <c r="W12" s="24"/>
      <c r="X12" s="9"/>
      <c r="Y12" s="22">
        <v>1.8399000000000001</v>
      </c>
      <c r="Z12" s="22">
        <v>171.63399999999999</v>
      </c>
      <c r="AA12" s="22">
        <v>2.8341700000000001E-2</v>
      </c>
      <c r="AB12" s="22">
        <v>2</v>
      </c>
      <c r="AC12" s="22">
        <v>1.8389899999999999</v>
      </c>
      <c r="AD12">
        <f t="shared" ref="AD12:AD75" si="4">-AA12/$F$2*1000</f>
        <v>-28.341699999999999</v>
      </c>
      <c r="AE12">
        <f t="shared" ref="AE12:AE75" si="5">AD12*Y12</f>
        <v>-52.145893829999999</v>
      </c>
      <c r="AF12" s="9"/>
      <c r="AG12" s="22">
        <v>-8.9874300000000004E-2</v>
      </c>
      <c r="AH12" s="22">
        <v>236.26</v>
      </c>
      <c r="AI12" s="22">
        <v>-1.6833500000000001E-2</v>
      </c>
      <c r="AJ12" s="22">
        <v>2</v>
      </c>
      <c r="AK12" s="22">
        <v>-9.0545700000000007E-2</v>
      </c>
      <c r="AL12">
        <f t="shared" ref="AL12:AL75" si="6">-AI12/$F$2*1000</f>
        <v>16.833500000000001</v>
      </c>
      <c r="AM12">
        <f t="shared" ref="AM12:AM75" si="7">AL12*AG12</f>
        <v>-1.5128990290500002</v>
      </c>
      <c r="AP12" s="9"/>
      <c r="AQ12" s="22">
        <v>1.8399000000000001</v>
      </c>
      <c r="AR12" s="22">
        <v>300.70299999999997</v>
      </c>
      <c r="AS12" s="22">
        <v>3.4133900000000002E-2</v>
      </c>
      <c r="AT12" s="22">
        <v>2</v>
      </c>
      <c r="AU12" s="22">
        <v>1.8389899999999999</v>
      </c>
      <c r="AV12">
        <f t="shared" ref="AV12:AV75" si="8">-AS12/$F$2*1000</f>
        <v>-34.133900000000004</v>
      </c>
      <c r="AW12">
        <f t="shared" ref="AW12:AW75" si="9">AV12*AQ12</f>
        <v>-62.802962610000009</v>
      </c>
      <c r="AX12" s="9"/>
      <c r="AY12" s="22">
        <v>-8.9874300000000004E-2</v>
      </c>
      <c r="AZ12" s="22">
        <v>339.19299999999998</v>
      </c>
      <c r="BA12" s="22">
        <v>-1.6818199999999998E-2</v>
      </c>
      <c r="BB12" s="22">
        <v>2</v>
      </c>
      <c r="BC12" s="22">
        <v>-9.0423600000000007E-2</v>
      </c>
      <c r="BD12">
        <f t="shared" ref="BD12:BD75" si="10">-BA12/$F$2*1000</f>
        <v>16.818199999999997</v>
      </c>
      <c r="BE12">
        <f t="shared" ref="BE12:BE75" si="11">BD12*AY12</f>
        <v>-1.5115239522599999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1.8063659484079559</v>
      </c>
      <c r="B13" s="19">
        <f>IFERROR(AD9,0)</f>
        <v>16.909800000000001</v>
      </c>
      <c r="C13" s="20">
        <f>IFERROR(AD4,0)</f>
        <v>0.88111318559334906</v>
      </c>
      <c r="D13" s="21">
        <f>IFERROR(AD2,0)</f>
        <v>26.913855058000003</v>
      </c>
      <c r="E13" s="21">
        <f>IFERROR(AA9,0)</f>
        <v>1.9267921963704804</v>
      </c>
      <c r="F13" s="9"/>
      <c r="G13" s="22">
        <v>1.83487</v>
      </c>
      <c r="H13" s="22">
        <v>64.289599999999993</v>
      </c>
      <c r="I13" s="22">
        <v>1.6015600000000001E-2</v>
      </c>
      <c r="J13" s="22">
        <v>3</v>
      </c>
      <c r="K13" s="22">
        <v>1.8338000000000001</v>
      </c>
      <c r="L13">
        <f t="shared" si="0"/>
        <v>-16.015600000000003</v>
      </c>
      <c r="M13">
        <f t="shared" si="1"/>
        <v>-29.386543972000005</v>
      </c>
      <c r="N13" s="9"/>
      <c r="O13" s="22">
        <v>-8.4838899999999995E-2</v>
      </c>
      <c r="P13" s="22">
        <v>128.93</v>
      </c>
      <c r="Q13" s="22">
        <v>-1.68945E-2</v>
      </c>
      <c r="R13" s="22">
        <v>3</v>
      </c>
      <c r="S13" s="22">
        <v>-8.5479700000000006E-2</v>
      </c>
      <c r="T13">
        <f t="shared" si="2"/>
        <v>16.894500000000001</v>
      </c>
      <c r="U13">
        <f t="shared" si="3"/>
        <v>-1.43331079605</v>
      </c>
      <c r="V13" s="23"/>
      <c r="W13" s="24"/>
      <c r="X13" s="9"/>
      <c r="Y13" s="22">
        <v>1.83487</v>
      </c>
      <c r="Z13" s="22">
        <v>171.64400000000001</v>
      </c>
      <c r="AA13" s="22">
        <v>2.3413099999999999E-2</v>
      </c>
      <c r="AB13" s="22">
        <v>3</v>
      </c>
      <c r="AC13" s="22">
        <v>1.8338000000000001</v>
      </c>
      <c r="AD13">
        <f t="shared" si="4"/>
        <v>-23.4131</v>
      </c>
      <c r="AE13">
        <f t="shared" si="5"/>
        <v>-42.959994797</v>
      </c>
      <c r="AF13" s="9"/>
      <c r="AG13" s="22">
        <v>-8.4838899999999995E-2</v>
      </c>
      <c r="AH13" s="22">
        <v>236.27</v>
      </c>
      <c r="AI13" s="22">
        <v>-1.6833500000000001E-2</v>
      </c>
      <c r="AJ13" s="22">
        <v>3</v>
      </c>
      <c r="AK13" s="22">
        <v>-8.5388199999999997E-2</v>
      </c>
      <c r="AL13">
        <f t="shared" si="6"/>
        <v>16.833500000000001</v>
      </c>
      <c r="AM13">
        <f t="shared" si="7"/>
        <v>-1.42813562315</v>
      </c>
      <c r="AP13" s="9"/>
      <c r="AQ13" s="22">
        <v>1.83487</v>
      </c>
      <c r="AR13" s="22">
        <v>300.71300000000002</v>
      </c>
      <c r="AS13" s="22">
        <v>2.9321300000000002E-2</v>
      </c>
      <c r="AT13" s="22">
        <v>3</v>
      </c>
      <c r="AU13" s="22">
        <v>1.8347199999999999</v>
      </c>
      <c r="AV13">
        <f t="shared" si="8"/>
        <v>-29.321300000000001</v>
      </c>
      <c r="AW13">
        <f t="shared" si="9"/>
        <v>-53.800773731</v>
      </c>
      <c r="AX13" s="9"/>
      <c r="AY13" s="22">
        <v>-8.4838899999999995E-2</v>
      </c>
      <c r="AZ13" s="22">
        <v>339.20299999999997</v>
      </c>
      <c r="BA13" s="22">
        <v>-1.6818199999999998E-2</v>
      </c>
      <c r="BB13" s="22">
        <v>3</v>
      </c>
      <c r="BC13" s="22">
        <v>-8.54187E-2</v>
      </c>
      <c r="BD13">
        <f t="shared" si="10"/>
        <v>16.818199999999997</v>
      </c>
      <c r="BE13">
        <f t="shared" si="11"/>
        <v>-1.4268375879799997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1.7830374870651808</v>
      </c>
      <c r="B14" s="19">
        <f>IFERROR(AL9,0)</f>
        <v>16.836481893264715</v>
      </c>
      <c r="C14" s="20">
        <f>IFERROR(AL4,0)</f>
        <v>0.87925423369006639</v>
      </c>
      <c r="D14" s="21">
        <f>IFERROR(AL2,0)</f>
        <v>26.395280998999997</v>
      </c>
      <c r="E14" s="21"/>
      <c r="F14" s="9"/>
      <c r="G14" s="22">
        <v>1.8298300000000001</v>
      </c>
      <c r="H14" s="22">
        <v>64.299700000000001</v>
      </c>
      <c r="I14" s="22">
        <v>1.13434E-2</v>
      </c>
      <c r="J14" s="22">
        <v>4</v>
      </c>
      <c r="K14" s="22">
        <v>1.8286100000000001</v>
      </c>
      <c r="L14">
        <f t="shared" si="0"/>
        <v>-11.343400000000001</v>
      </c>
      <c r="M14">
        <f t="shared" si="1"/>
        <v>-20.756493622000001</v>
      </c>
      <c r="N14" s="9"/>
      <c r="O14" s="22">
        <v>-7.9803499999999999E-2</v>
      </c>
      <c r="P14" s="22">
        <v>128.94</v>
      </c>
      <c r="Q14" s="22">
        <v>-1.6897599999999999E-2</v>
      </c>
      <c r="R14" s="22">
        <v>4</v>
      </c>
      <c r="S14" s="22">
        <v>-8.0078099999999999E-2</v>
      </c>
      <c r="T14">
        <f t="shared" si="2"/>
        <v>16.897599999999997</v>
      </c>
      <c r="U14">
        <f t="shared" si="3"/>
        <v>-1.3484876215999997</v>
      </c>
      <c r="V14" s="23"/>
      <c r="W14" s="24"/>
      <c r="X14" s="9"/>
      <c r="Y14" s="22">
        <v>1.8298300000000001</v>
      </c>
      <c r="Z14" s="22">
        <v>171.654</v>
      </c>
      <c r="AA14" s="22">
        <v>1.8594400000000001E-2</v>
      </c>
      <c r="AB14" s="22">
        <v>4</v>
      </c>
      <c r="AC14" s="22">
        <v>1.8292200000000001</v>
      </c>
      <c r="AD14">
        <f t="shared" si="4"/>
        <v>-18.5944</v>
      </c>
      <c r="AE14">
        <f t="shared" si="5"/>
        <v>-34.024590952000004</v>
      </c>
      <c r="AF14" s="9"/>
      <c r="AG14" s="22">
        <v>-7.9803499999999999E-2</v>
      </c>
      <c r="AH14" s="22">
        <v>236.28</v>
      </c>
      <c r="AI14" s="22">
        <v>-1.6827399999999999E-2</v>
      </c>
      <c r="AJ14" s="22">
        <v>4</v>
      </c>
      <c r="AK14" s="22">
        <v>-8.0474900000000002E-2</v>
      </c>
      <c r="AL14">
        <f t="shared" si="6"/>
        <v>16.827400000000001</v>
      </c>
      <c r="AM14">
        <f t="shared" si="7"/>
        <v>-1.3428854159000001</v>
      </c>
      <c r="AP14" s="9"/>
      <c r="AQ14" s="22">
        <v>1.8298300000000001</v>
      </c>
      <c r="AR14" s="22">
        <v>300.72300000000001</v>
      </c>
      <c r="AS14" s="22">
        <v>2.45972E-2</v>
      </c>
      <c r="AT14" s="22">
        <v>4</v>
      </c>
      <c r="AU14" s="22">
        <v>1.8289200000000001</v>
      </c>
      <c r="AV14">
        <f t="shared" si="8"/>
        <v>-24.597200000000001</v>
      </c>
      <c r="AW14">
        <f t="shared" si="9"/>
        <v>-45.008694476000002</v>
      </c>
      <c r="AX14" s="9"/>
      <c r="AY14" s="22">
        <v>-7.9803499999999999E-2</v>
      </c>
      <c r="AZ14" s="22">
        <v>339.21300000000002</v>
      </c>
      <c r="BA14" s="22">
        <v>-1.6821300000000001E-2</v>
      </c>
      <c r="BB14" s="22">
        <v>4</v>
      </c>
      <c r="BC14" s="22">
        <v>-8.0383300000000005E-2</v>
      </c>
      <c r="BD14">
        <f t="shared" si="10"/>
        <v>16.821300000000001</v>
      </c>
      <c r="BE14">
        <f t="shared" si="11"/>
        <v>-1.34239861455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1.7996756519579555</v>
      </c>
      <c r="B15" s="19">
        <f>IFERROR(AV9,0)</f>
        <v>16.856440899009133</v>
      </c>
      <c r="C15" s="20">
        <f>IFERROR(AV4,0)</f>
        <v>0.88115992252378761</v>
      </c>
      <c r="D15" s="21">
        <f>IFERROR(AV2,0)</f>
        <v>26.730978668999995</v>
      </c>
      <c r="E15" s="21">
        <f>IFERROR(AS9,0)</f>
        <v>1.7357787709362253</v>
      </c>
      <c r="F15" s="9"/>
      <c r="G15" s="22">
        <v>1.8248</v>
      </c>
      <c r="H15" s="22">
        <v>64.309799999999996</v>
      </c>
      <c r="I15" s="22">
        <v>6.9427500000000001E-3</v>
      </c>
      <c r="J15" s="22">
        <v>5</v>
      </c>
      <c r="K15" s="22">
        <v>1.8240400000000001</v>
      </c>
      <c r="L15">
        <f t="shared" si="0"/>
        <v>-6.9427500000000002</v>
      </c>
      <c r="M15">
        <f t="shared" si="1"/>
        <v>-12.6691302</v>
      </c>
      <c r="N15" s="9"/>
      <c r="O15" s="22">
        <v>-7.4768100000000004E-2</v>
      </c>
      <c r="P15" s="22">
        <v>128.94999999999999</v>
      </c>
      <c r="Q15" s="22">
        <v>-1.6900600000000002E-2</v>
      </c>
      <c r="R15" s="22">
        <v>5</v>
      </c>
      <c r="S15" s="22">
        <v>-7.5317400000000007E-2</v>
      </c>
      <c r="T15">
        <f t="shared" si="2"/>
        <v>16.900600000000001</v>
      </c>
      <c r="U15">
        <f t="shared" si="3"/>
        <v>-1.2636257508600002</v>
      </c>
      <c r="V15" s="23"/>
      <c r="W15" s="24"/>
      <c r="X15" s="9"/>
      <c r="Y15" s="22">
        <v>1.8248</v>
      </c>
      <c r="Z15" s="22">
        <v>171.66399999999999</v>
      </c>
      <c r="AA15" s="22">
        <v>1.39252E-2</v>
      </c>
      <c r="AB15" s="22">
        <v>5</v>
      </c>
      <c r="AC15" s="22">
        <v>1.8243400000000001</v>
      </c>
      <c r="AD15">
        <f t="shared" si="4"/>
        <v>-13.9252</v>
      </c>
      <c r="AE15">
        <f t="shared" si="5"/>
        <v>-25.41070496</v>
      </c>
      <c r="AF15" s="9"/>
      <c r="AG15" s="22">
        <v>-7.4768100000000004E-2</v>
      </c>
      <c r="AH15" s="22">
        <v>236.29</v>
      </c>
      <c r="AI15" s="22">
        <v>-1.6827399999999999E-2</v>
      </c>
      <c r="AJ15" s="22">
        <v>5</v>
      </c>
      <c r="AK15" s="22">
        <v>-7.5256299999999998E-2</v>
      </c>
      <c r="AL15">
        <f t="shared" si="6"/>
        <v>16.827400000000001</v>
      </c>
      <c r="AM15">
        <f t="shared" si="7"/>
        <v>-1.25815272594</v>
      </c>
      <c r="AP15" s="9"/>
      <c r="AQ15" s="22">
        <v>1.8248</v>
      </c>
      <c r="AR15" s="22">
        <v>300.733</v>
      </c>
      <c r="AS15" s="22">
        <v>1.9909699999999999E-2</v>
      </c>
      <c r="AT15" s="22">
        <v>5</v>
      </c>
      <c r="AU15" s="22">
        <v>1.8240400000000001</v>
      </c>
      <c r="AV15">
        <f t="shared" si="8"/>
        <v>-19.909699999999997</v>
      </c>
      <c r="AW15">
        <f t="shared" si="9"/>
        <v>-36.331220559999991</v>
      </c>
      <c r="AX15" s="9"/>
      <c r="AY15" s="22">
        <v>-7.4768100000000004E-2</v>
      </c>
      <c r="AZ15" s="22">
        <v>339.22300000000001</v>
      </c>
      <c r="BA15" s="22">
        <v>-1.6821300000000001E-2</v>
      </c>
      <c r="BB15" s="22">
        <v>5</v>
      </c>
      <c r="BC15" s="22">
        <v>-7.5225799999999995E-2</v>
      </c>
      <c r="BD15">
        <f t="shared" si="10"/>
        <v>16.821300000000001</v>
      </c>
      <c r="BE15">
        <f t="shared" si="11"/>
        <v>-1.2576966405300001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1.7763811210139862</v>
      </c>
      <c r="B16" s="19">
        <f>IFERROR(BD9,0)</f>
        <v>16.809824507682567</v>
      </c>
      <c r="C16" s="20">
        <f>IFERROR(BD4,0)</f>
        <v>0.87965210747458122</v>
      </c>
      <c r="D16" s="21">
        <f>IFERROR(BD2,0)</f>
        <v>26.266988016000003</v>
      </c>
      <c r="E16" s="21"/>
      <c r="F16" s="9"/>
      <c r="G16" s="22">
        <v>1.81976</v>
      </c>
      <c r="H16" s="22">
        <v>64.319800000000001</v>
      </c>
      <c r="I16" s="22">
        <v>2.9171800000000001E-3</v>
      </c>
      <c r="J16" s="22">
        <v>6</v>
      </c>
      <c r="K16" s="22">
        <v>1.81915</v>
      </c>
      <c r="L16">
        <f t="shared" si="0"/>
        <v>-2.9171800000000001</v>
      </c>
      <c r="M16">
        <f t="shared" si="1"/>
        <v>-5.3085674768000004</v>
      </c>
      <c r="N16" s="9"/>
      <c r="O16" s="22">
        <v>-6.9732699999999995E-2</v>
      </c>
      <c r="P16" s="22">
        <v>128.96100000000001</v>
      </c>
      <c r="Q16" s="22">
        <v>-1.6900600000000002E-2</v>
      </c>
      <c r="R16" s="22">
        <v>6</v>
      </c>
      <c r="S16" s="22">
        <v>-7.0281999999999997E-2</v>
      </c>
      <c r="T16">
        <f t="shared" si="2"/>
        <v>16.900600000000001</v>
      </c>
      <c r="U16">
        <f t="shared" si="3"/>
        <v>-1.1785244696199999</v>
      </c>
      <c r="V16" s="23"/>
      <c r="W16" s="24"/>
      <c r="X16" s="9"/>
      <c r="Y16" s="22">
        <v>1.81976</v>
      </c>
      <c r="Z16" s="22">
        <v>171.67400000000001</v>
      </c>
      <c r="AA16" s="22">
        <v>9.4512899999999993E-3</v>
      </c>
      <c r="AB16" s="22">
        <v>6</v>
      </c>
      <c r="AC16" s="22">
        <v>1.81915</v>
      </c>
      <c r="AD16">
        <f t="shared" si="4"/>
        <v>-9.4512900000000002</v>
      </c>
      <c r="AE16">
        <f t="shared" si="5"/>
        <v>-17.199079490399999</v>
      </c>
      <c r="AF16" s="9"/>
      <c r="AG16" s="22">
        <v>-6.9732699999999995E-2</v>
      </c>
      <c r="AH16" s="22">
        <v>236.30099999999999</v>
      </c>
      <c r="AI16" s="22">
        <v>-1.6830399999999999E-2</v>
      </c>
      <c r="AJ16" s="22">
        <v>6</v>
      </c>
      <c r="AK16" s="22">
        <v>-7.0526099999999994E-2</v>
      </c>
      <c r="AL16">
        <f t="shared" si="6"/>
        <v>16.830399999999997</v>
      </c>
      <c r="AM16">
        <f t="shared" si="7"/>
        <v>-1.1736292340799996</v>
      </c>
      <c r="AP16" s="9"/>
      <c r="AQ16" s="22">
        <v>1.81976</v>
      </c>
      <c r="AR16" s="22">
        <v>300.74299999999999</v>
      </c>
      <c r="AS16" s="22">
        <v>1.53168E-2</v>
      </c>
      <c r="AT16" s="22">
        <v>6</v>
      </c>
      <c r="AU16" s="22">
        <v>1.8194600000000001</v>
      </c>
      <c r="AV16">
        <f t="shared" si="8"/>
        <v>-15.316800000000001</v>
      </c>
      <c r="AW16">
        <f t="shared" si="9"/>
        <v>-27.872899968000002</v>
      </c>
      <c r="AX16" s="9"/>
      <c r="AY16" s="22">
        <v>-6.9732699999999995E-2</v>
      </c>
      <c r="AZ16" s="22">
        <v>339.233</v>
      </c>
      <c r="BA16" s="22">
        <v>-1.6821300000000001E-2</v>
      </c>
      <c r="BB16" s="22">
        <v>6</v>
      </c>
      <c r="BC16" s="22">
        <v>-7.0220900000000003E-2</v>
      </c>
      <c r="BD16">
        <f t="shared" si="10"/>
        <v>16.821300000000001</v>
      </c>
      <c r="BE16">
        <f t="shared" si="11"/>
        <v>-1.17299466651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64.329899999999995</v>
      </c>
      <c r="I17" s="22">
        <v>-6.0241699999999995E-4</v>
      </c>
      <c r="J17" s="22">
        <v>7</v>
      </c>
      <c r="K17" s="22">
        <v>1.81427</v>
      </c>
      <c r="L17">
        <f t="shared" si="0"/>
        <v>0.60241699999999998</v>
      </c>
      <c r="M17">
        <f t="shared" si="1"/>
        <v>1.0932242024099998</v>
      </c>
      <c r="N17" s="9"/>
      <c r="O17" s="22">
        <v>-6.4697299999999999E-2</v>
      </c>
      <c r="P17" s="22">
        <v>128.971</v>
      </c>
      <c r="Q17" s="22">
        <v>-1.6900600000000002E-2</v>
      </c>
      <c r="R17" s="22">
        <v>7</v>
      </c>
      <c r="S17" s="22">
        <v>-6.5246600000000002E-2</v>
      </c>
      <c r="T17">
        <f t="shared" si="2"/>
        <v>16.900600000000001</v>
      </c>
      <c r="U17">
        <f t="shared" si="3"/>
        <v>-1.0934231883800001</v>
      </c>
      <c r="V17" s="23"/>
      <c r="W17" s="24"/>
      <c r="X17" s="9"/>
      <c r="Y17" s="22">
        <v>1.81473</v>
      </c>
      <c r="Z17" s="22">
        <v>171.684</v>
      </c>
      <c r="AA17" s="22">
        <v>5.27649E-3</v>
      </c>
      <c r="AB17" s="22">
        <v>7</v>
      </c>
      <c r="AC17" s="22">
        <v>1.81366</v>
      </c>
      <c r="AD17">
        <f t="shared" si="4"/>
        <v>-5.2764899999999999</v>
      </c>
      <c r="AE17">
        <f t="shared" si="5"/>
        <v>-9.5754046976999998</v>
      </c>
      <c r="AF17" s="9"/>
      <c r="AG17" s="22">
        <v>-6.4697299999999999E-2</v>
      </c>
      <c r="AH17" s="22">
        <v>236.31100000000001</v>
      </c>
      <c r="AI17" s="22">
        <v>-1.6827399999999999E-2</v>
      </c>
      <c r="AJ17" s="22">
        <v>7</v>
      </c>
      <c r="AK17" s="22">
        <v>-6.5277100000000005E-2</v>
      </c>
      <c r="AL17">
        <f t="shared" si="6"/>
        <v>16.827400000000001</v>
      </c>
      <c r="AM17">
        <f t="shared" si="7"/>
        <v>-1.0886873460199999</v>
      </c>
      <c r="AP17" s="9"/>
      <c r="AQ17" s="22">
        <v>1.81473</v>
      </c>
      <c r="AR17" s="22">
        <v>300.75299999999999</v>
      </c>
      <c r="AS17" s="22">
        <v>1.0876500000000001E-2</v>
      </c>
      <c r="AT17" s="22">
        <v>7</v>
      </c>
      <c r="AU17" s="22">
        <v>1.81366</v>
      </c>
      <c r="AV17">
        <f t="shared" si="8"/>
        <v>-10.8765</v>
      </c>
      <c r="AW17">
        <f t="shared" si="9"/>
        <v>-19.737910844999998</v>
      </c>
      <c r="AX17" s="9"/>
      <c r="AY17" s="22">
        <v>-6.4697299999999999E-2</v>
      </c>
      <c r="AZ17" s="22">
        <v>339.24400000000003</v>
      </c>
      <c r="BA17" s="22">
        <v>-1.6818199999999998E-2</v>
      </c>
      <c r="BB17" s="22">
        <v>7</v>
      </c>
      <c r="BC17" s="22">
        <v>-6.5216099999999999E-2</v>
      </c>
      <c r="BD17">
        <f t="shared" si="10"/>
        <v>16.818199999999997</v>
      </c>
      <c r="BE17">
        <f t="shared" si="11"/>
        <v>-1.0880921308599998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64.34</v>
      </c>
      <c r="I18" s="22">
        <v>-3.5855100000000001E-3</v>
      </c>
      <c r="J18" s="22">
        <v>8</v>
      </c>
      <c r="K18" s="22">
        <v>1.8081700000000001</v>
      </c>
      <c r="L18">
        <f t="shared" si="0"/>
        <v>3.5855100000000002</v>
      </c>
      <c r="M18">
        <f t="shared" si="1"/>
        <v>6.4886615919000006</v>
      </c>
      <c r="N18" s="9"/>
      <c r="O18" s="22">
        <v>-5.9661899999999997E-2</v>
      </c>
      <c r="P18" s="22">
        <v>128.98099999999999</v>
      </c>
      <c r="Q18" s="22">
        <v>-1.6900600000000002E-2</v>
      </c>
      <c r="R18" s="22">
        <v>8</v>
      </c>
      <c r="S18" s="22">
        <v>-6.0241700000000002E-2</v>
      </c>
      <c r="T18">
        <f t="shared" si="2"/>
        <v>16.900600000000001</v>
      </c>
      <c r="U18">
        <f t="shared" si="3"/>
        <v>-1.00832190714</v>
      </c>
      <c r="V18" s="23"/>
      <c r="W18" s="24"/>
      <c r="X18" s="9"/>
      <c r="Y18" s="22">
        <v>1.80969</v>
      </c>
      <c r="Z18" s="22">
        <v>171.69399999999999</v>
      </c>
      <c r="AA18" s="22">
        <v>1.5451E-3</v>
      </c>
      <c r="AB18" s="22">
        <v>8</v>
      </c>
      <c r="AC18" s="22">
        <v>1.8087800000000001</v>
      </c>
      <c r="AD18">
        <f t="shared" si="4"/>
        <v>-1.5450999999999999</v>
      </c>
      <c r="AE18">
        <f t="shared" si="5"/>
        <v>-2.796152019</v>
      </c>
      <c r="AF18" s="9"/>
      <c r="AG18" s="22">
        <v>-5.9661899999999997E-2</v>
      </c>
      <c r="AH18" s="22">
        <v>236.321</v>
      </c>
      <c r="AI18" s="22">
        <v>-1.6827399999999999E-2</v>
      </c>
      <c r="AJ18" s="22">
        <v>8</v>
      </c>
      <c r="AK18" s="22">
        <v>-6.0150099999999998E-2</v>
      </c>
      <c r="AL18">
        <f t="shared" si="6"/>
        <v>16.827400000000001</v>
      </c>
      <c r="AM18">
        <f t="shared" si="7"/>
        <v>-1.0039546560599999</v>
      </c>
      <c r="AP18" s="9"/>
      <c r="AQ18" s="22">
        <v>1.80969</v>
      </c>
      <c r="AR18" s="22">
        <v>300.76299999999998</v>
      </c>
      <c r="AS18" s="22">
        <v>6.6864000000000003E-3</v>
      </c>
      <c r="AT18" s="22">
        <v>8</v>
      </c>
      <c r="AU18" s="22">
        <v>1.80847</v>
      </c>
      <c r="AV18">
        <f t="shared" si="8"/>
        <v>-6.6863999999999999</v>
      </c>
      <c r="AW18">
        <f t="shared" si="9"/>
        <v>-12.100311216</v>
      </c>
      <c r="AX18" s="9"/>
      <c r="AY18" s="22">
        <v>-5.9661899999999997E-2</v>
      </c>
      <c r="AZ18" s="22">
        <v>339.25400000000002</v>
      </c>
      <c r="BA18" s="22">
        <v>-1.6815199999999999E-2</v>
      </c>
      <c r="BB18" s="22">
        <v>8</v>
      </c>
      <c r="BC18" s="22">
        <v>-6.0241700000000002E-2</v>
      </c>
      <c r="BD18">
        <f t="shared" si="10"/>
        <v>16.815199999999997</v>
      </c>
      <c r="BE18">
        <f t="shared" si="11"/>
        <v>-1.0032267808799997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64.350099999999998</v>
      </c>
      <c r="I19" s="22">
        <v>-6.1340300000000004E-3</v>
      </c>
      <c r="J19" s="22">
        <v>9</v>
      </c>
      <c r="K19" s="22">
        <v>1.80359</v>
      </c>
      <c r="L19">
        <f t="shared" si="0"/>
        <v>6.1340300000000001</v>
      </c>
      <c r="M19">
        <f t="shared" si="1"/>
        <v>11.069838579799999</v>
      </c>
      <c r="N19" s="9"/>
      <c r="O19" s="22">
        <v>-5.4626500000000001E-2</v>
      </c>
      <c r="P19" s="22">
        <v>128.99100000000001</v>
      </c>
      <c r="Q19" s="22">
        <v>-1.6903700000000001E-2</v>
      </c>
      <c r="R19" s="22">
        <v>9</v>
      </c>
      <c r="S19" s="22">
        <v>-5.52063E-2</v>
      </c>
      <c r="T19">
        <f t="shared" si="2"/>
        <v>16.903700000000001</v>
      </c>
      <c r="U19">
        <f t="shared" si="3"/>
        <v>-0.92338996805000007</v>
      </c>
      <c r="V19" s="23"/>
      <c r="W19" s="24"/>
      <c r="X19" s="9"/>
      <c r="Y19" s="22">
        <v>1.8046599999999999</v>
      </c>
      <c r="Z19" s="22">
        <v>171.70400000000001</v>
      </c>
      <c r="AA19" s="22">
        <v>-1.77673E-3</v>
      </c>
      <c r="AB19" s="22">
        <v>9</v>
      </c>
      <c r="AC19" s="22">
        <v>1.80359</v>
      </c>
      <c r="AD19">
        <f t="shared" si="4"/>
        <v>1.7767299999999999</v>
      </c>
      <c r="AE19">
        <f t="shared" si="5"/>
        <v>3.2063935617999997</v>
      </c>
      <c r="AF19" s="9"/>
      <c r="AG19" s="22">
        <v>-5.4626500000000001E-2</v>
      </c>
      <c r="AH19" s="22">
        <v>236.33099999999999</v>
      </c>
      <c r="AI19" s="22">
        <v>-1.6830399999999999E-2</v>
      </c>
      <c r="AJ19" s="22">
        <v>9</v>
      </c>
      <c r="AK19" s="22">
        <v>-5.5114700000000003E-2</v>
      </c>
      <c r="AL19">
        <f t="shared" si="6"/>
        <v>16.830399999999997</v>
      </c>
      <c r="AM19">
        <f t="shared" si="7"/>
        <v>-0.91938584559999992</v>
      </c>
      <c r="AP19" s="9"/>
      <c r="AQ19" s="22">
        <v>1.8046599999999999</v>
      </c>
      <c r="AR19" s="22">
        <v>300.77300000000002</v>
      </c>
      <c r="AS19" s="22">
        <v>2.84943E-3</v>
      </c>
      <c r="AT19" s="22">
        <v>9</v>
      </c>
      <c r="AU19" s="22">
        <v>1.80359</v>
      </c>
      <c r="AV19">
        <f t="shared" si="8"/>
        <v>-2.8494299999999999</v>
      </c>
      <c r="AW19">
        <f t="shared" si="9"/>
        <v>-5.1422523438000001</v>
      </c>
      <c r="AX19" s="9"/>
      <c r="AY19" s="22">
        <v>-5.4626500000000001E-2</v>
      </c>
      <c r="AZ19" s="22">
        <v>339.26400000000001</v>
      </c>
      <c r="BA19" s="22">
        <v>-1.68091E-2</v>
      </c>
      <c r="BB19" s="22">
        <v>9</v>
      </c>
      <c r="BC19" s="22">
        <v>-5.5114700000000003E-2</v>
      </c>
      <c r="BD19">
        <f t="shared" si="10"/>
        <v>16.809100000000001</v>
      </c>
      <c r="BE19">
        <f t="shared" si="11"/>
        <v>-0.91822230115000003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64.360100000000003</v>
      </c>
      <c r="I20" s="22">
        <v>-8.1207299999999996E-3</v>
      </c>
      <c r="J20" s="22">
        <v>10</v>
      </c>
      <c r="K20" s="22">
        <v>1.79871</v>
      </c>
      <c r="L20">
        <f t="shared" si="0"/>
        <v>8.12073</v>
      </c>
      <c r="M20">
        <f t="shared" si="1"/>
        <v>14.6142281226</v>
      </c>
      <c r="N20" s="9"/>
      <c r="O20" s="22">
        <v>-4.9591099999999999E-2</v>
      </c>
      <c r="P20" s="22">
        <v>129.001</v>
      </c>
      <c r="Q20" s="22">
        <v>-1.6900600000000002E-2</v>
      </c>
      <c r="R20" s="22">
        <v>10</v>
      </c>
      <c r="S20" s="22">
        <v>-5.0170899999999997E-2</v>
      </c>
      <c r="T20">
        <f t="shared" si="2"/>
        <v>16.900600000000001</v>
      </c>
      <c r="U20">
        <f t="shared" si="3"/>
        <v>-0.83811934466000004</v>
      </c>
      <c r="V20" s="23"/>
      <c r="W20" s="24"/>
      <c r="X20" s="9"/>
      <c r="Y20" s="22">
        <v>1.79962</v>
      </c>
      <c r="Z20" s="22">
        <v>171.714</v>
      </c>
      <c r="AA20" s="22">
        <v>-4.5694000000000004E-3</v>
      </c>
      <c r="AB20" s="22">
        <v>10</v>
      </c>
      <c r="AC20" s="22">
        <v>1.79932</v>
      </c>
      <c r="AD20">
        <f t="shared" si="4"/>
        <v>4.5694000000000008</v>
      </c>
      <c r="AE20">
        <f t="shared" si="5"/>
        <v>8.223183628000001</v>
      </c>
      <c r="AF20" s="9"/>
      <c r="AG20" s="22">
        <v>-4.9591099999999999E-2</v>
      </c>
      <c r="AH20" s="22">
        <v>236.34100000000001</v>
      </c>
      <c r="AI20" s="22">
        <v>-1.6830399999999999E-2</v>
      </c>
      <c r="AJ20" s="22">
        <v>10</v>
      </c>
      <c r="AK20" s="22">
        <v>-5.0231900000000003E-2</v>
      </c>
      <c r="AL20">
        <f t="shared" si="6"/>
        <v>16.830399999999997</v>
      </c>
      <c r="AM20">
        <f t="shared" si="7"/>
        <v>-0.83463804943999986</v>
      </c>
      <c r="AP20" s="9"/>
      <c r="AQ20" s="22">
        <v>1.79962</v>
      </c>
      <c r="AR20" s="22">
        <v>300.78399999999999</v>
      </c>
      <c r="AS20" s="22">
        <v>-4.84558E-4</v>
      </c>
      <c r="AT20" s="22">
        <v>10</v>
      </c>
      <c r="AU20" s="22">
        <v>1.79901</v>
      </c>
      <c r="AV20">
        <f t="shared" si="8"/>
        <v>0.48455799999999999</v>
      </c>
      <c r="AW20">
        <f t="shared" si="9"/>
        <v>0.87202026795999998</v>
      </c>
      <c r="AX20" s="9"/>
      <c r="AY20" s="22">
        <v>-4.9591099999999999E-2</v>
      </c>
      <c r="AZ20" s="22">
        <v>339.274</v>
      </c>
      <c r="BA20" s="22">
        <v>-1.6806000000000001E-2</v>
      </c>
      <c r="BB20" s="22">
        <v>10</v>
      </c>
      <c r="BC20" s="22">
        <v>-5.0170899999999997E-2</v>
      </c>
      <c r="BD20">
        <f t="shared" si="10"/>
        <v>16.806000000000001</v>
      </c>
      <c r="BE20">
        <f t="shared" si="11"/>
        <v>-0.83342802660000004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64.370199999999997</v>
      </c>
      <c r="I21" s="22">
        <v>-9.6496599999999991E-3</v>
      </c>
      <c r="J21" s="22">
        <v>11</v>
      </c>
      <c r="K21" s="22">
        <v>1.79382</v>
      </c>
      <c r="L21">
        <f t="shared" si="0"/>
        <v>9.649659999999999</v>
      </c>
      <c r="M21">
        <f t="shared" si="1"/>
        <v>17.317183339399996</v>
      </c>
      <c r="N21" s="9"/>
      <c r="O21" s="22">
        <v>-4.4555699999999997E-2</v>
      </c>
      <c r="P21" s="22">
        <v>129.011</v>
      </c>
      <c r="Q21" s="22">
        <v>-1.68945E-2</v>
      </c>
      <c r="R21" s="22">
        <v>11</v>
      </c>
      <c r="S21" s="22">
        <v>-4.4924899999999997E-2</v>
      </c>
      <c r="T21">
        <f t="shared" si="2"/>
        <v>16.894500000000001</v>
      </c>
      <c r="U21">
        <f t="shared" si="3"/>
        <v>-0.75274627365000002</v>
      </c>
      <c r="V21" s="23"/>
      <c r="W21" s="24"/>
      <c r="X21" s="9"/>
      <c r="Y21" s="22">
        <v>1.7945899999999999</v>
      </c>
      <c r="Z21" s="22">
        <v>171.72399999999999</v>
      </c>
      <c r="AA21" s="22">
        <v>-6.90918E-3</v>
      </c>
      <c r="AB21" s="22">
        <v>11</v>
      </c>
      <c r="AC21" s="22">
        <v>1.79352</v>
      </c>
      <c r="AD21">
        <f t="shared" si="4"/>
        <v>6.9091800000000001</v>
      </c>
      <c r="AE21">
        <f t="shared" si="5"/>
        <v>12.3991453362</v>
      </c>
      <c r="AF21" s="9"/>
      <c r="AG21" s="22">
        <v>-4.4555699999999997E-2</v>
      </c>
      <c r="AH21" s="22">
        <v>236.351</v>
      </c>
      <c r="AI21" s="22">
        <v>-1.6833500000000001E-2</v>
      </c>
      <c r="AJ21" s="22">
        <v>11</v>
      </c>
      <c r="AK21" s="22">
        <v>-4.4757100000000001E-2</v>
      </c>
      <c r="AL21">
        <f t="shared" si="6"/>
        <v>16.833500000000001</v>
      </c>
      <c r="AM21">
        <f t="shared" si="7"/>
        <v>-0.75002837594999994</v>
      </c>
      <c r="AP21" s="9"/>
      <c r="AQ21" s="22">
        <v>1.7945899999999999</v>
      </c>
      <c r="AR21" s="22">
        <v>300.79399999999998</v>
      </c>
      <c r="AS21" s="22">
        <v>-3.4262099999999998E-3</v>
      </c>
      <c r="AT21" s="22">
        <v>11</v>
      </c>
      <c r="AU21" s="22">
        <v>1.79382</v>
      </c>
      <c r="AV21">
        <f t="shared" si="8"/>
        <v>3.4262099999999998</v>
      </c>
      <c r="AW21">
        <f t="shared" si="9"/>
        <v>6.1486422038999988</v>
      </c>
      <c r="AX21" s="9"/>
      <c r="AY21" s="22">
        <v>-4.4555699999999997E-2</v>
      </c>
      <c r="AZ21" s="22">
        <v>339.28399999999999</v>
      </c>
      <c r="BA21" s="22">
        <v>-1.6806000000000001E-2</v>
      </c>
      <c r="BB21" s="22">
        <v>11</v>
      </c>
      <c r="BC21" s="22">
        <v>-4.4903600000000002E-2</v>
      </c>
      <c r="BD21">
        <f t="shared" si="10"/>
        <v>16.806000000000001</v>
      </c>
      <c r="BE21">
        <f t="shared" si="11"/>
        <v>-0.74880309420000002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64.380300000000005</v>
      </c>
      <c r="I22" s="22">
        <v>-1.07758E-2</v>
      </c>
      <c r="J22" s="22">
        <v>12</v>
      </c>
      <c r="K22" s="22">
        <v>1.78864</v>
      </c>
      <c r="L22">
        <f t="shared" si="0"/>
        <v>10.7758</v>
      </c>
      <c r="M22">
        <f t="shared" si="1"/>
        <v>19.283832889999999</v>
      </c>
      <c r="N22" s="9"/>
      <c r="O22" s="22">
        <v>-3.9520300000000001E-2</v>
      </c>
      <c r="P22" s="22">
        <v>129.02099999999999</v>
      </c>
      <c r="Q22" s="22">
        <v>-1.68915E-2</v>
      </c>
      <c r="R22" s="22">
        <v>12</v>
      </c>
      <c r="S22" s="22">
        <v>-3.9901699999999998E-2</v>
      </c>
      <c r="T22">
        <f t="shared" si="2"/>
        <v>16.891500000000001</v>
      </c>
      <c r="U22">
        <f t="shared" si="3"/>
        <v>-0.66755714745000005</v>
      </c>
      <c r="V22" s="23"/>
      <c r="W22" s="24"/>
      <c r="X22" s="9"/>
      <c r="Y22" s="22">
        <v>1.78955</v>
      </c>
      <c r="Z22" s="22">
        <v>171.73400000000001</v>
      </c>
      <c r="AA22" s="22">
        <v>-8.7493899999999993E-3</v>
      </c>
      <c r="AB22" s="22">
        <v>12</v>
      </c>
      <c r="AC22" s="22">
        <v>1.78864</v>
      </c>
      <c r="AD22">
        <f t="shared" si="4"/>
        <v>8.74939</v>
      </c>
      <c r="AE22">
        <f t="shared" si="5"/>
        <v>15.6574708745</v>
      </c>
      <c r="AF22" s="9"/>
      <c r="AG22" s="22">
        <v>-3.9520300000000001E-2</v>
      </c>
      <c r="AH22" s="22">
        <v>236.36099999999999</v>
      </c>
      <c r="AI22" s="22">
        <v>-1.6833500000000001E-2</v>
      </c>
      <c r="AJ22" s="22">
        <v>12</v>
      </c>
      <c r="AK22" s="22">
        <v>-3.9611800000000003E-2</v>
      </c>
      <c r="AL22">
        <f t="shared" si="6"/>
        <v>16.833500000000001</v>
      </c>
      <c r="AM22">
        <f t="shared" si="7"/>
        <v>-0.66526497005000007</v>
      </c>
      <c r="AP22" s="9"/>
      <c r="AQ22" s="22">
        <v>1.78955</v>
      </c>
      <c r="AR22" s="22">
        <v>300.80399999999997</v>
      </c>
      <c r="AS22" s="22">
        <v>-5.9112499999999998E-3</v>
      </c>
      <c r="AT22" s="22">
        <v>12</v>
      </c>
      <c r="AU22" s="22">
        <v>1.78894</v>
      </c>
      <c r="AV22">
        <f t="shared" si="8"/>
        <v>5.9112499999999999</v>
      </c>
      <c r="AW22">
        <f t="shared" si="9"/>
        <v>10.5784774375</v>
      </c>
      <c r="AX22" s="9"/>
      <c r="AY22" s="22">
        <v>-3.9520300000000001E-2</v>
      </c>
      <c r="AZ22" s="22">
        <v>339.29399999999998</v>
      </c>
      <c r="BA22" s="22">
        <v>-1.68091E-2</v>
      </c>
      <c r="BB22" s="22">
        <v>12</v>
      </c>
      <c r="BC22" s="22">
        <v>-3.9798E-2</v>
      </c>
      <c r="BD22">
        <f t="shared" si="10"/>
        <v>16.809100000000001</v>
      </c>
      <c r="BE22">
        <f t="shared" si="11"/>
        <v>-0.6643006747300001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64.390299999999996</v>
      </c>
      <c r="I23" s="22">
        <v>-1.1621100000000001E-2</v>
      </c>
      <c r="J23" s="22">
        <v>13</v>
      </c>
      <c r="K23" s="22">
        <v>1.7837499999999999</v>
      </c>
      <c r="L23">
        <f t="shared" si="0"/>
        <v>11.6211</v>
      </c>
      <c r="M23">
        <f t="shared" si="1"/>
        <v>20.738085372</v>
      </c>
      <c r="N23" s="9"/>
      <c r="O23" s="22">
        <v>-3.4484899999999999E-2</v>
      </c>
      <c r="P23" s="22">
        <v>129.03100000000001</v>
      </c>
      <c r="Q23" s="22">
        <v>-1.68945E-2</v>
      </c>
      <c r="R23" s="22">
        <v>13</v>
      </c>
      <c r="S23" s="22">
        <v>-3.4790000000000001E-2</v>
      </c>
      <c r="T23">
        <f t="shared" si="2"/>
        <v>16.894500000000001</v>
      </c>
      <c r="U23">
        <f t="shared" si="3"/>
        <v>-0.58260514305</v>
      </c>
      <c r="V23" s="23"/>
      <c r="W23" s="24"/>
      <c r="X23" s="9"/>
      <c r="Y23" s="22">
        <v>1.7845200000000001</v>
      </c>
      <c r="Z23" s="22">
        <v>171.744</v>
      </c>
      <c r="AA23" s="22">
        <v>-1.0119599999999999E-2</v>
      </c>
      <c r="AB23" s="22">
        <v>13</v>
      </c>
      <c r="AC23" s="22">
        <v>1.7837499999999999</v>
      </c>
      <c r="AD23">
        <f t="shared" si="4"/>
        <v>10.1196</v>
      </c>
      <c r="AE23">
        <f t="shared" si="5"/>
        <v>18.058628592000002</v>
      </c>
      <c r="AF23" s="9"/>
      <c r="AG23" s="22">
        <v>-3.4484899999999999E-2</v>
      </c>
      <c r="AH23" s="22">
        <v>236.37100000000001</v>
      </c>
      <c r="AI23" s="22">
        <v>-1.6833500000000001E-2</v>
      </c>
      <c r="AJ23" s="22">
        <v>13</v>
      </c>
      <c r="AK23" s="22">
        <v>-3.4710699999999997E-2</v>
      </c>
      <c r="AL23">
        <f t="shared" si="6"/>
        <v>16.833500000000001</v>
      </c>
      <c r="AM23">
        <f t="shared" si="7"/>
        <v>-0.58050156414999998</v>
      </c>
      <c r="AP23" s="9"/>
      <c r="AQ23" s="22">
        <v>1.7845200000000001</v>
      </c>
      <c r="AR23" s="22">
        <v>300.81400000000002</v>
      </c>
      <c r="AS23" s="22">
        <v>-7.9101599999999994E-3</v>
      </c>
      <c r="AT23" s="22">
        <v>13</v>
      </c>
      <c r="AU23" s="22">
        <v>1.7837499999999999</v>
      </c>
      <c r="AV23">
        <f t="shared" si="8"/>
        <v>7.9101599999999994</v>
      </c>
      <c r="AW23">
        <f t="shared" si="9"/>
        <v>14.1158387232</v>
      </c>
      <c r="AX23" s="9"/>
      <c r="AY23" s="22">
        <v>-3.4484899999999999E-2</v>
      </c>
      <c r="AZ23" s="22">
        <v>339.30399999999997</v>
      </c>
      <c r="BA23" s="22">
        <v>-1.68091E-2</v>
      </c>
      <c r="BB23" s="22">
        <v>13</v>
      </c>
      <c r="BC23" s="22">
        <v>-3.4729000000000003E-2</v>
      </c>
      <c r="BD23">
        <f t="shared" si="10"/>
        <v>16.809100000000001</v>
      </c>
      <c r="BE23">
        <f t="shared" si="11"/>
        <v>-0.57966013259000004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64.400400000000005</v>
      </c>
      <c r="I24" s="22">
        <v>-1.2265E-2</v>
      </c>
      <c r="J24" s="22">
        <v>14</v>
      </c>
      <c r="K24" s="22">
        <v>1.7785599999999999</v>
      </c>
      <c r="L24">
        <f t="shared" si="0"/>
        <v>12.265000000000001</v>
      </c>
      <c r="M24">
        <f t="shared" si="1"/>
        <v>21.825322199999999</v>
      </c>
      <c r="N24" s="9"/>
      <c r="O24" s="22">
        <v>-2.94495E-2</v>
      </c>
      <c r="P24" s="22">
        <v>129.041</v>
      </c>
      <c r="Q24" s="22">
        <v>-1.68915E-2</v>
      </c>
      <c r="R24" s="22">
        <v>14</v>
      </c>
      <c r="S24" s="22">
        <v>-2.9788200000000001E-2</v>
      </c>
      <c r="T24">
        <f t="shared" si="2"/>
        <v>16.891500000000001</v>
      </c>
      <c r="U24">
        <f t="shared" si="3"/>
        <v>-0.49744622925000004</v>
      </c>
      <c r="V24" s="23"/>
      <c r="W24" s="24"/>
      <c r="X24" s="9"/>
      <c r="Y24" s="22">
        <v>1.77948</v>
      </c>
      <c r="Z24" s="22">
        <v>171.75399999999999</v>
      </c>
      <c r="AA24" s="22">
        <v>-1.11267E-2</v>
      </c>
      <c r="AB24" s="22">
        <v>14</v>
      </c>
      <c r="AC24" s="22">
        <v>1.77887</v>
      </c>
      <c r="AD24">
        <f t="shared" si="4"/>
        <v>11.1267</v>
      </c>
      <c r="AE24">
        <f t="shared" si="5"/>
        <v>19.799740115999999</v>
      </c>
      <c r="AF24" s="9"/>
      <c r="AG24" s="22">
        <v>-2.94495E-2</v>
      </c>
      <c r="AH24" s="22">
        <v>236.381</v>
      </c>
      <c r="AI24" s="22">
        <v>-1.6833500000000001E-2</v>
      </c>
      <c r="AJ24" s="22">
        <v>14</v>
      </c>
      <c r="AK24" s="22">
        <v>-2.9513500000000002E-2</v>
      </c>
      <c r="AL24">
        <f t="shared" si="6"/>
        <v>16.833500000000001</v>
      </c>
      <c r="AM24">
        <f t="shared" si="7"/>
        <v>-0.49573815825000001</v>
      </c>
      <c r="AP24" s="9"/>
      <c r="AQ24" s="22">
        <v>1.77948</v>
      </c>
      <c r="AR24" s="22">
        <v>300.82400000000001</v>
      </c>
      <c r="AS24" s="22">
        <v>-9.4665500000000007E-3</v>
      </c>
      <c r="AT24" s="22">
        <v>14</v>
      </c>
      <c r="AU24" s="22">
        <v>1.77887</v>
      </c>
      <c r="AV24">
        <f t="shared" si="8"/>
        <v>9.4665499999999998</v>
      </c>
      <c r="AW24">
        <f t="shared" si="9"/>
        <v>16.845536394</v>
      </c>
      <c r="AX24" s="9"/>
      <c r="AY24" s="22">
        <v>-2.94495E-2</v>
      </c>
      <c r="AZ24" s="22">
        <v>339.31400000000002</v>
      </c>
      <c r="BA24" s="22">
        <v>-1.68091E-2</v>
      </c>
      <c r="BB24" s="22">
        <v>14</v>
      </c>
      <c r="BC24" s="22">
        <v>-2.9782099999999999E-2</v>
      </c>
      <c r="BD24">
        <f t="shared" si="10"/>
        <v>16.809100000000001</v>
      </c>
      <c r="BE24">
        <f t="shared" si="11"/>
        <v>-0.49501959045000005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64.410499999999999</v>
      </c>
      <c r="I25" s="22">
        <v>-1.27869E-2</v>
      </c>
      <c r="J25" s="22">
        <v>15</v>
      </c>
      <c r="K25" s="22">
        <v>1.7736799999999999</v>
      </c>
      <c r="L25">
        <f t="shared" si="0"/>
        <v>12.786900000000001</v>
      </c>
      <c r="M25">
        <f t="shared" si="1"/>
        <v>22.689586836000004</v>
      </c>
      <c r="N25" s="9"/>
      <c r="O25" s="22">
        <v>-2.4414100000000001E-2</v>
      </c>
      <c r="P25" s="22">
        <v>129.05099999999999</v>
      </c>
      <c r="Q25" s="22">
        <v>-1.68915E-2</v>
      </c>
      <c r="R25" s="22">
        <v>15</v>
      </c>
      <c r="S25" s="22">
        <v>-2.4685700000000001E-2</v>
      </c>
      <c r="T25">
        <f t="shared" si="2"/>
        <v>16.891500000000001</v>
      </c>
      <c r="U25">
        <f t="shared" si="3"/>
        <v>-0.41239077015000003</v>
      </c>
      <c r="V25" s="23"/>
      <c r="W25" s="24"/>
      <c r="X25" s="9"/>
      <c r="Y25" s="22">
        <v>1.77444</v>
      </c>
      <c r="Z25" s="22">
        <v>171.76400000000001</v>
      </c>
      <c r="AA25" s="22">
        <v>-1.18805E-2</v>
      </c>
      <c r="AB25" s="22">
        <v>15</v>
      </c>
      <c r="AC25" s="22">
        <v>1.77338</v>
      </c>
      <c r="AD25">
        <f t="shared" si="4"/>
        <v>11.8805</v>
      </c>
      <c r="AE25">
        <f t="shared" si="5"/>
        <v>21.081234420000001</v>
      </c>
      <c r="AF25" s="9"/>
      <c r="AG25" s="22">
        <v>-2.4414100000000001E-2</v>
      </c>
      <c r="AH25" s="22">
        <v>236.39099999999999</v>
      </c>
      <c r="AI25" s="22">
        <v>-1.6833500000000001E-2</v>
      </c>
      <c r="AJ25" s="22">
        <v>15</v>
      </c>
      <c r="AK25" s="22">
        <v>-2.4661300000000001E-2</v>
      </c>
      <c r="AL25">
        <f t="shared" si="6"/>
        <v>16.833500000000001</v>
      </c>
      <c r="AM25">
        <f t="shared" si="7"/>
        <v>-0.41097475235000003</v>
      </c>
      <c r="AP25" s="9"/>
      <c r="AQ25" s="22">
        <v>1.77444</v>
      </c>
      <c r="AR25" s="22">
        <v>300.834</v>
      </c>
      <c r="AS25" s="22">
        <v>-1.06201E-2</v>
      </c>
      <c r="AT25" s="22">
        <v>15</v>
      </c>
      <c r="AU25" s="22">
        <v>1.7736799999999999</v>
      </c>
      <c r="AV25">
        <f t="shared" si="8"/>
        <v>10.620100000000001</v>
      </c>
      <c r="AW25">
        <f t="shared" si="9"/>
        <v>18.844730244000001</v>
      </c>
      <c r="AX25" s="9"/>
      <c r="AY25" s="22">
        <v>-2.4414100000000001E-2</v>
      </c>
      <c r="AZ25" s="22">
        <v>339.32400000000001</v>
      </c>
      <c r="BA25" s="22">
        <v>-1.68121E-2</v>
      </c>
      <c r="BB25" s="22">
        <v>15</v>
      </c>
      <c r="BC25" s="22">
        <v>-2.45667E-2</v>
      </c>
      <c r="BD25">
        <f t="shared" si="10"/>
        <v>16.812100000000001</v>
      </c>
      <c r="BE25">
        <f t="shared" si="11"/>
        <v>-0.41045229061000005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64.420599999999993</v>
      </c>
      <c r="I26" s="22">
        <v>-1.32172E-2</v>
      </c>
      <c r="J26" s="22">
        <v>16</v>
      </c>
      <c r="K26" s="22">
        <v>1.7687999999999999</v>
      </c>
      <c r="L26">
        <f t="shared" si="0"/>
        <v>13.2172</v>
      </c>
      <c r="M26">
        <f t="shared" si="1"/>
        <v>23.386645852000001</v>
      </c>
      <c r="N26" s="9"/>
      <c r="O26" s="22">
        <v>-1.9378699999999999E-2</v>
      </c>
      <c r="P26" s="22">
        <v>129.06100000000001</v>
      </c>
      <c r="Q26" s="22">
        <v>-1.68915E-2</v>
      </c>
      <c r="R26" s="22">
        <v>16</v>
      </c>
      <c r="S26" s="22">
        <v>-1.9680799999999998E-2</v>
      </c>
      <c r="T26">
        <f t="shared" si="2"/>
        <v>16.891500000000001</v>
      </c>
      <c r="U26">
        <f t="shared" si="3"/>
        <v>-0.32733531104999997</v>
      </c>
      <c r="V26" s="23"/>
      <c r="W26" s="24"/>
      <c r="X26" s="9"/>
      <c r="Y26" s="22">
        <v>1.7694099999999999</v>
      </c>
      <c r="Z26" s="22">
        <v>171.77500000000001</v>
      </c>
      <c r="AA26" s="22">
        <v>-1.24847E-2</v>
      </c>
      <c r="AB26" s="22">
        <v>16</v>
      </c>
      <c r="AC26" s="22">
        <v>1.7684899999999999</v>
      </c>
      <c r="AD26">
        <f t="shared" si="4"/>
        <v>12.4847</v>
      </c>
      <c r="AE26">
        <f t="shared" si="5"/>
        <v>22.090553026999999</v>
      </c>
      <c r="AF26" s="9"/>
      <c r="AG26" s="22">
        <v>-1.9378699999999999E-2</v>
      </c>
      <c r="AH26" s="22">
        <v>236.40100000000001</v>
      </c>
      <c r="AI26" s="22">
        <v>-1.6833500000000001E-2</v>
      </c>
      <c r="AJ26" s="22">
        <v>16</v>
      </c>
      <c r="AK26" s="22">
        <v>-1.9872999999999998E-2</v>
      </c>
      <c r="AL26">
        <f t="shared" si="6"/>
        <v>16.833500000000001</v>
      </c>
      <c r="AM26">
        <f t="shared" si="7"/>
        <v>-0.32621134644999999</v>
      </c>
      <c r="AP26" s="9"/>
      <c r="AQ26" s="22">
        <v>1.7694099999999999</v>
      </c>
      <c r="AR26" s="22">
        <v>300.84399999999999</v>
      </c>
      <c r="AS26" s="22">
        <v>-1.14868E-2</v>
      </c>
      <c r="AT26" s="22">
        <v>16</v>
      </c>
      <c r="AU26" s="22">
        <v>1.7684899999999999</v>
      </c>
      <c r="AV26">
        <f t="shared" si="8"/>
        <v>11.486800000000001</v>
      </c>
      <c r="AW26">
        <f t="shared" si="9"/>
        <v>20.324858788</v>
      </c>
      <c r="AX26" s="9"/>
      <c r="AY26" s="22">
        <v>-1.9378699999999999E-2</v>
      </c>
      <c r="AZ26" s="22">
        <v>339.334</v>
      </c>
      <c r="BA26" s="22">
        <v>-1.68121E-2</v>
      </c>
      <c r="BB26" s="22">
        <v>16</v>
      </c>
      <c r="BC26" s="22">
        <v>-1.9503800000000002E-2</v>
      </c>
      <c r="BD26">
        <f t="shared" si="10"/>
        <v>16.812100000000001</v>
      </c>
      <c r="BE26">
        <f t="shared" si="11"/>
        <v>-0.32579664226999999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64.430599999999998</v>
      </c>
      <c r="I27" s="22">
        <v>-1.3583400000000001E-2</v>
      </c>
      <c r="J27" s="22">
        <v>17</v>
      </c>
      <c r="K27" s="22">
        <v>1.7633099999999999</v>
      </c>
      <c r="L27">
        <f t="shared" si="0"/>
        <v>13.583400000000001</v>
      </c>
      <c r="M27">
        <f t="shared" si="1"/>
        <v>23.966143458000001</v>
      </c>
      <c r="N27" s="9"/>
      <c r="O27" s="22">
        <v>-1.43433E-2</v>
      </c>
      <c r="P27" s="22">
        <v>129.071</v>
      </c>
      <c r="Q27" s="22">
        <v>-1.6888400000000001E-2</v>
      </c>
      <c r="R27" s="22">
        <v>17</v>
      </c>
      <c r="S27" s="22">
        <v>-1.4624E-2</v>
      </c>
      <c r="T27">
        <f t="shared" si="2"/>
        <v>16.888400000000001</v>
      </c>
      <c r="U27">
        <f t="shared" si="3"/>
        <v>-0.24223538772</v>
      </c>
      <c r="X27" s="9"/>
      <c r="Y27" s="22">
        <v>1.76437</v>
      </c>
      <c r="Z27" s="22">
        <v>171.785</v>
      </c>
      <c r="AA27" s="22">
        <v>-1.2982199999999999E-2</v>
      </c>
      <c r="AB27" s="22">
        <v>17</v>
      </c>
      <c r="AC27" s="22">
        <v>1.7636099999999999</v>
      </c>
      <c r="AD27">
        <f t="shared" si="4"/>
        <v>12.982199999999999</v>
      </c>
      <c r="AE27">
        <f t="shared" si="5"/>
        <v>22.905404213999997</v>
      </c>
      <c r="AF27" s="9"/>
      <c r="AG27" s="22">
        <v>-1.43433E-2</v>
      </c>
      <c r="AH27" s="22">
        <v>236.411</v>
      </c>
      <c r="AI27" s="22">
        <v>-1.6833500000000001E-2</v>
      </c>
      <c r="AJ27" s="22">
        <v>17</v>
      </c>
      <c r="AK27" s="22">
        <v>-1.46088E-2</v>
      </c>
      <c r="AL27">
        <f t="shared" si="6"/>
        <v>16.833500000000001</v>
      </c>
      <c r="AM27">
        <f t="shared" si="7"/>
        <v>-0.24144794055000002</v>
      </c>
      <c r="AP27" s="9"/>
      <c r="AQ27" s="22">
        <v>1.76437</v>
      </c>
      <c r="AR27" s="22">
        <v>300.85399999999998</v>
      </c>
      <c r="AS27" s="22">
        <v>-1.2146000000000001E-2</v>
      </c>
      <c r="AT27" s="22">
        <v>17</v>
      </c>
      <c r="AU27" s="22">
        <v>1.7639199999999999</v>
      </c>
      <c r="AV27">
        <f t="shared" si="8"/>
        <v>12.146000000000001</v>
      </c>
      <c r="AW27">
        <f t="shared" si="9"/>
        <v>21.430038020000001</v>
      </c>
      <c r="AX27" s="9"/>
      <c r="AY27" s="22">
        <v>-1.43433E-2</v>
      </c>
      <c r="AZ27" s="22">
        <v>339.34399999999999</v>
      </c>
      <c r="BA27" s="22">
        <v>-1.68121E-2</v>
      </c>
      <c r="BB27" s="22">
        <v>17</v>
      </c>
      <c r="BC27" s="22">
        <v>-1.4599600000000001E-2</v>
      </c>
      <c r="BD27">
        <f t="shared" si="10"/>
        <v>16.812100000000001</v>
      </c>
      <c r="BE27">
        <f t="shared" si="11"/>
        <v>-0.24114099393000002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64.440700000000007</v>
      </c>
      <c r="I28" s="22">
        <v>-1.3903799999999999E-2</v>
      </c>
      <c r="J28" s="22">
        <v>18</v>
      </c>
      <c r="K28" s="22">
        <v>1.7584200000000001</v>
      </c>
      <c r="L28">
        <f t="shared" si="0"/>
        <v>13.903799999999999</v>
      </c>
      <c r="M28">
        <f t="shared" si="1"/>
        <v>24.461511491999996</v>
      </c>
      <c r="N28" s="9"/>
      <c r="O28" s="22">
        <v>-9.3078599999999994E-3</v>
      </c>
      <c r="P28" s="22">
        <v>129.08099999999999</v>
      </c>
      <c r="Q28" s="22">
        <v>-1.6882299999999999E-2</v>
      </c>
      <c r="R28" s="22">
        <v>18</v>
      </c>
      <c r="S28" s="22">
        <v>-9.4421399999999999E-3</v>
      </c>
      <c r="T28">
        <f t="shared" si="2"/>
        <v>16.882300000000001</v>
      </c>
      <c r="U28">
        <f t="shared" si="3"/>
        <v>-0.15713808487799999</v>
      </c>
      <c r="X28" s="9"/>
      <c r="Y28" s="22">
        <v>1.7593399999999999</v>
      </c>
      <c r="Z28" s="22">
        <v>171.79499999999999</v>
      </c>
      <c r="AA28" s="22">
        <v>-1.3382E-2</v>
      </c>
      <c r="AB28" s="22">
        <v>18</v>
      </c>
      <c r="AC28" s="22">
        <v>1.7587299999999999</v>
      </c>
      <c r="AD28">
        <f t="shared" si="4"/>
        <v>13.382</v>
      </c>
      <c r="AE28">
        <f t="shared" si="5"/>
        <v>23.543487879999997</v>
      </c>
      <c r="AF28" s="9"/>
      <c r="AG28" s="22">
        <v>-9.3078599999999994E-3</v>
      </c>
      <c r="AH28" s="22">
        <v>236.42099999999999</v>
      </c>
      <c r="AI28" s="22">
        <v>-1.6833500000000001E-2</v>
      </c>
      <c r="AJ28" s="22">
        <v>18</v>
      </c>
      <c r="AK28" s="22">
        <v>-9.5733599999999995E-3</v>
      </c>
      <c r="AL28">
        <f t="shared" si="6"/>
        <v>16.833500000000001</v>
      </c>
      <c r="AM28">
        <f t="shared" si="7"/>
        <v>-0.15668386131000001</v>
      </c>
      <c r="AP28" s="9"/>
      <c r="AQ28" s="22">
        <v>1.7593399999999999</v>
      </c>
      <c r="AR28" s="22">
        <v>300.86399999999998</v>
      </c>
      <c r="AS28" s="22">
        <v>-1.26801E-2</v>
      </c>
      <c r="AT28" s="22">
        <v>18</v>
      </c>
      <c r="AU28" s="22">
        <v>1.7587299999999999</v>
      </c>
      <c r="AV28">
        <f t="shared" si="8"/>
        <v>12.680099999999999</v>
      </c>
      <c r="AW28">
        <f t="shared" si="9"/>
        <v>22.308607133999999</v>
      </c>
      <c r="AX28" s="9"/>
      <c r="AY28" s="22">
        <v>-9.3078599999999994E-3</v>
      </c>
      <c r="AZ28" s="22">
        <v>339.35399999999998</v>
      </c>
      <c r="BA28" s="22">
        <v>-1.68121E-2</v>
      </c>
      <c r="BB28" s="22">
        <v>18</v>
      </c>
      <c r="BC28" s="22">
        <v>-9.5550500000000007E-3</v>
      </c>
      <c r="BD28">
        <f t="shared" si="10"/>
        <v>16.812100000000001</v>
      </c>
      <c r="BE28">
        <f t="shared" si="11"/>
        <v>-0.15648467310600001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64.450800000000001</v>
      </c>
      <c r="I29" s="22">
        <v>-1.41846E-2</v>
      </c>
      <c r="J29" s="22">
        <v>19</v>
      </c>
      <c r="K29" s="22">
        <v>1.7532300000000001</v>
      </c>
      <c r="L29">
        <f t="shared" si="0"/>
        <v>14.1846</v>
      </c>
      <c r="M29">
        <f t="shared" si="1"/>
        <v>24.884043779999999</v>
      </c>
      <c r="N29" s="9"/>
      <c r="O29" s="22">
        <v>-4.2724599999999996E-3</v>
      </c>
      <c r="P29" s="22">
        <v>129.09100000000001</v>
      </c>
      <c r="Q29" s="22">
        <v>-1.68793E-2</v>
      </c>
      <c r="R29" s="22">
        <v>19</v>
      </c>
      <c r="S29" s="22">
        <v>-4.63562E-3</v>
      </c>
      <c r="T29">
        <f t="shared" si="2"/>
        <v>16.879300000000001</v>
      </c>
      <c r="U29">
        <f t="shared" si="3"/>
        <v>-7.2116134077999994E-2</v>
      </c>
      <c r="X29" s="9"/>
      <c r="Y29" s="22">
        <v>1.7543</v>
      </c>
      <c r="Z29" s="22">
        <v>171.80500000000001</v>
      </c>
      <c r="AA29" s="22">
        <v>-1.3726800000000001E-2</v>
      </c>
      <c r="AB29" s="22">
        <v>19</v>
      </c>
      <c r="AC29" s="22">
        <v>1.7532300000000001</v>
      </c>
      <c r="AD29">
        <f t="shared" si="4"/>
        <v>13.726800000000001</v>
      </c>
      <c r="AE29">
        <f t="shared" si="5"/>
        <v>24.080925240000003</v>
      </c>
      <c r="AF29" s="9"/>
      <c r="AG29" s="22">
        <v>-4.2724599999999996E-3</v>
      </c>
      <c r="AH29" s="22">
        <v>236.43100000000001</v>
      </c>
      <c r="AI29" s="22">
        <v>-1.6833500000000001E-2</v>
      </c>
      <c r="AJ29" s="22">
        <v>19</v>
      </c>
      <c r="AK29" s="22">
        <v>-4.5684799999999998E-3</v>
      </c>
      <c r="AL29">
        <f t="shared" si="6"/>
        <v>16.833500000000001</v>
      </c>
      <c r="AM29">
        <f t="shared" si="7"/>
        <v>-7.192045541E-2</v>
      </c>
      <c r="AP29" s="9"/>
      <c r="AQ29" s="22">
        <v>1.7543</v>
      </c>
      <c r="AR29" s="22">
        <v>300.87400000000002</v>
      </c>
      <c r="AS29" s="22">
        <v>-1.31226E-2</v>
      </c>
      <c r="AT29" s="22">
        <v>19</v>
      </c>
      <c r="AU29" s="22">
        <v>1.7529300000000001</v>
      </c>
      <c r="AV29">
        <f t="shared" si="8"/>
        <v>13.1226</v>
      </c>
      <c r="AW29">
        <f t="shared" si="9"/>
        <v>23.020977179999999</v>
      </c>
      <c r="AX29" s="9"/>
      <c r="AY29" s="22">
        <v>-4.2724599999999996E-3</v>
      </c>
      <c r="AZ29" s="22">
        <v>339.36399999999998</v>
      </c>
      <c r="BA29" s="22">
        <v>-1.68121E-2</v>
      </c>
      <c r="BB29" s="22">
        <v>19</v>
      </c>
      <c r="BC29" s="22">
        <v>-4.2785599999999998E-3</v>
      </c>
      <c r="BD29">
        <f t="shared" si="10"/>
        <v>16.812100000000001</v>
      </c>
      <c r="BE29">
        <f t="shared" si="11"/>
        <v>-7.1829024765999991E-2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64.460800000000006</v>
      </c>
      <c r="I30" s="22">
        <v>-1.4428699999999999E-2</v>
      </c>
      <c r="J30" s="22">
        <v>20</v>
      </c>
      <c r="K30" s="22">
        <v>1.7486600000000001</v>
      </c>
      <c r="L30">
        <f t="shared" si="0"/>
        <v>14.428699999999999</v>
      </c>
      <c r="M30">
        <f t="shared" si="1"/>
        <v>25.239692048999999</v>
      </c>
      <c r="N30" s="9"/>
      <c r="O30" s="22">
        <v>7.6293900000000002E-4</v>
      </c>
      <c r="P30" s="22">
        <v>129.102</v>
      </c>
      <c r="Q30" s="22">
        <v>-1.6882299999999999E-2</v>
      </c>
      <c r="R30" s="22">
        <v>20</v>
      </c>
      <c r="S30" s="22">
        <v>6.6528300000000002E-4</v>
      </c>
      <c r="T30">
        <f t="shared" si="2"/>
        <v>16.882300000000001</v>
      </c>
      <c r="U30">
        <f t="shared" si="3"/>
        <v>1.2880165079700001E-2</v>
      </c>
      <c r="X30" s="9"/>
      <c r="Y30" s="22">
        <v>1.7492700000000001</v>
      </c>
      <c r="Z30" s="22">
        <v>171.815</v>
      </c>
      <c r="AA30" s="22">
        <v>-1.40228E-2</v>
      </c>
      <c r="AB30" s="22">
        <v>20</v>
      </c>
      <c r="AC30" s="22">
        <v>1.7483500000000001</v>
      </c>
      <c r="AD30">
        <f t="shared" si="4"/>
        <v>14.0228</v>
      </c>
      <c r="AE30">
        <f t="shared" si="5"/>
        <v>24.529663356</v>
      </c>
      <c r="AF30" s="9"/>
      <c r="AG30" s="22">
        <v>7.6293900000000002E-4</v>
      </c>
      <c r="AH30" s="22">
        <v>236.44200000000001</v>
      </c>
      <c r="AI30" s="22">
        <v>-1.6836500000000001E-2</v>
      </c>
      <c r="AJ30" s="22">
        <v>20</v>
      </c>
      <c r="AK30" s="22">
        <v>5.7983399999999999E-4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300.88400000000001</v>
      </c>
      <c r="AS30" s="22">
        <v>-1.3501000000000001E-2</v>
      </c>
      <c r="AT30" s="22">
        <v>20</v>
      </c>
      <c r="AU30" s="22">
        <v>1.7483500000000001</v>
      </c>
      <c r="AV30">
        <f t="shared" si="8"/>
        <v>13.501000000000001</v>
      </c>
      <c r="AW30">
        <f t="shared" si="9"/>
        <v>23.616894270000003</v>
      </c>
      <c r="AX30" s="9"/>
      <c r="AY30" s="22">
        <v>7.6293900000000002E-4</v>
      </c>
      <c r="AZ30" s="22">
        <v>339.37400000000002</v>
      </c>
      <c r="BA30" s="22">
        <v>-1.6818199999999998E-2</v>
      </c>
      <c r="BB30" s="22">
        <v>20</v>
      </c>
      <c r="BC30" s="22">
        <v>5.6762700000000002E-4</v>
      </c>
      <c r="BD30">
        <f t="shared" si="10"/>
        <v>16.818199999999997</v>
      </c>
      <c r="BE30">
        <f t="shared" si="11"/>
        <v>1.2831260689799999E-2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64.4709</v>
      </c>
      <c r="I31" s="22">
        <v>-1.46423E-2</v>
      </c>
      <c r="J31" s="22">
        <v>21</v>
      </c>
      <c r="K31" s="22">
        <v>1.7434700000000001</v>
      </c>
      <c r="L31">
        <f t="shared" si="0"/>
        <v>14.642300000000001</v>
      </c>
      <c r="M31">
        <f t="shared" si="1"/>
        <v>25.539538928999999</v>
      </c>
      <c r="N31" s="9"/>
      <c r="O31" s="22">
        <v>5.7983399999999999E-3</v>
      </c>
      <c r="P31" s="22">
        <v>129.11199999999999</v>
      </c>
      <c r="Q31" s="22">
        <v>-1.6882299999999999E-2</v>
      </c>
      <c r="R31" s="22">
        <v>21</v>
      </c>
      <c r="S31" s="22">
        <v>5.6732199999999997E-3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171.82499999999999</v>
      </c>
      <c r="AA31" s="22">
        <v>-1.4285300000000001E-2</v>
      </c>
      <c r="AB31" s="22">
        <v>21</v>
      </c>
      <c r="AC31" s="22">
        <v>1.74377</v>
      </c>
      <c r="AD31">
        <f t="shared" si="4"/>
        <v>14.285300000000001</v>
      </c>
      <c r="AE31">
        <f t="shared" si="5"/>
        <v>24.916848819000002</v>
      </c>
      <c r="AF31" s="9"/>
      <c r="AG31" s="22">
        <v>5.7983399999999999E-3</v>
      </c>
      <c r="AH31" s="22">
        <v>236.452</v>
      </c>
      <c r="AI31" s="22">
        <v>-1.68396E-2</v>
      </c>
      <c r="AJ31" s="22">
        <v>21</v>
      </c>
      <c r="AK31" s="22">
        <v>5.5145300000000001E-3</v>
      </c>
      <c r="AL31">
        <f t="shared" si="6"/>
        <v>16.839600000000001</v>
      </c>
      <c r="AM31">
        <f t="shared" si="7"/>
        <v>9.7641726264000001E-2</v>
      </c>
      <c r="AP31" s="9"/>
      <c r="AQ31" s="22">
        <v>1.7442299999999999</v>
      </c>
      <c r="AR31" s="22">
        <v>300.89400000000001</v>
      </c>
      <c r="AS31" s="22">
        <v>-1.38245E-2</v>
      </c>
      <c r="AT31" s="22">
        <v>21</v>
      </c>
      <c r="AU31" s="22">
        <v>1.74377</v>
      </c>
      <c r="AV31">
        <f t="shared" si="8"/>
        <v>13.8245</v>
      </c>
      <c r="AW31">
        <f t="shared" si="9"/>
        <v>24.113107634999999</v>
      </c>
      <c r="AX31" s="9"/>
      <c r="AY31" s="22">
        <v>5.7983399999999999E-3</v>
      </c>
      <c r="AZ31" s="22">
        <v>339.38499999999999</v>
      </c>
      <c r="BA31" s="22">
        <v>-1.6818199999999998E-2</v>
      </c>
      <c r="BB31" s="22">
        <v>21</v>
      </c>
      <c r="BC31" s="22">
        <v>5.4717999999999998E-3</v>
      </c>
      <c r="BD31">
        <f t="shared" si="10"/>
        <v>16.818199999999997</v>
      </c>
      <c r="BE31">
        <f t="shared" si="11"/>
        <v>9.7517641787999987E-2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64.480999999999995</v>
      </c>
      <c r="I32" s="22">
        <v>-1.48346E-2</v>
      </c>
      <c r="J32" s="22">
        <v>22</v>
      </c>
      <c r="K32" s="22">
        <v>1.7385900000000001</v>
      </c>
      <c r="L32">
        <f t="shared" si="0"/>
        <v>14.8346</v>
      </c>
      <c r="M32">
        <f t="shared" si="1"/>
        <v>25.80033632</v>
      </c>
      <c r="N32" s="9"/>
      <c r="O32" s="22">
        <v>1.08337E-2</v>
      </c>
      <c r="P32" s="22">
        <v>129.12200000000001</v>
      </c>
      <c r="Q32" s="22">
        <v>-1.6882299999999999E-2</v>
      </c>
      <c r="R32" s="22">
        <v>22</v>
      </c>
      <c r="S32" s="22">
        <v>1.0589599999999999E-2</v>
      </c>
      <c r="T32">
        <f t="shared" si="2"/>
        <v>16.882300000000001</v>
      </c>
      <c r="U32">
        <f t="shared" si="3"/>
        <v>0.18289777351</v>
      </c>
      <c r="X32" s="9"/>
      <c r="Y32" s="22">
        <v>1.7392000000000001</v>
      </c>
      <c r="Z32" s="22">
        <v>171.83500000000001</v>
      </c>
      <c r="AA32" s="22">
        <v>-1.45203E-2</v>
      </c>
      <c r="AB32" s="22">
        <v>22</v>
      </c>
      <c r="AC32" s="22">
        <v>1.73828</v>
      </c>
      <c r="AD32">
        <f t="shared" si="4"/>
        <v>14.520300000000001</v>
      </c>
      <c r="AE32">
        <f t="shared" si="5"/>
        <v>25.253705760000003</v>
      </c>
      <c r="AF32" s="9"/>
      <c r="AG32" s="22">
        <v>1.08337E-2</v>
      </c>
      <c r="AH32" s="22">
        <v>236.46199999999999</v>
      </c>
      <c r="AI32" s="22">
        <v>-1.68396E-2</v>
      </c>
      <c r="AJ32" s="22">
        <v>22</v>
      </c>
      <c r="AK32" s="22">
        <v>1.05621E-2</v>
      </c>
      <c r="AL32">
        <f t="shared" si="6"/>
        <v>16.839600000000001</v>
      </c>
      <c r="AM32">
        <f t="shared" si="7"/>
        <v>0.18243517452000002</v>
      </c>
      <c r="AP32" s="9"/>
      <c r="AQ32" s="22">
        <v>1.7392000000000001</v>
      </c>
      <c r="AR32" s="22">
        <v>300.904</v>
      </c>
      <c r="AS32" s="22">
        <v>-1.41113E-2</v>
      </c>
      <c r="AT32" s="22">
        <v>22</v>
      </c>
      <c r="AU32" s="22">
        <v>1.73828</v>
      </c>
      <c r="AV32">
        <f t="shared" si="8"/>
        <v>14.1113</v>
      </c>
      <c r="AW32">
        <f t="shared" si="9"/>
        <v>24.542372960000002</v>
      </c>
      <c r="AX32" s="9"/>
      <c r="AY32" s="22">
        <v>1.08337E-2</v>
      </c>
      <c r="AZ32" s="22">
        <v>339.39499999999998</v>
      </c>
      <c r="BA32" s="22">
        <v>-1.6815199999999999E-2</v>
      </c>
      <c r="BB32" s="22">
        <v>22</v>
      </c>
      <c r="BC32" s="22">
        <v>1.05865E-2</v>
      </c>
      <c r="BD32">
        <f t="shared" si="10"/>
        <v>16.815199999999997</v>
      </c>
      <c r="BE32">
        <f t="shared" si="11"/>
        <v>0.18217083223999997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64.491100000000003</v>
      </c>
      <c r="I33" s="22">
        <v>-1.5008499999999999E-2</v>
      </c>
      <c r="J33" s="22">
        <v>23</v>
      </c>
      <c r="K33" s="22">
        <v>1.7327900000000001</v>
      </c>
      <c r="L33">
        <f t="shared" si="0"/>
        <v>15.0085</v>
      </c>
      <c r="M33">
        <f t="shared" si="1"/>
        <v>26.027140359999997</v>
      </c>
      <c r="N33" s="9"/>
      <c r="O33" s="22">
        <v>1.5869100000000001E-2</v>
      </c>
      <c r="P33" s="22">
        <v>129.13200000000001</v>
      </c>
      <c r="Q33" s="22">
        <v>-1.6885399999999998E-2</v>
      </c>
      <c r="R33" s="22">
        <v>23</v>
      </c>
      <c r="S33" s="22">
        <v>1.5737899999999999E-2</v>
      </c>
      <c r="T33">
        <f t="shared" si="2"/>
        <v>16.885399999999997</v>
      </c>
      <c r="U33">
        <f t="shared" si="3"/>
        <v>0.26795610113999996</v>
      </c>
      <c r="X33" s="9"/>
      <c r="Y33" s="22">
        <v>1.7341599999999999</v>
      </c>
      <c r="Z33" s="22">
        <v>171.845</v>
      </c>
      <c r="AA33" s="22">
        <v>-1.47308E-2</v>
      </c>
      <c r="AB33" s="22">
        <v>23</v>
      </c>
      <c r="AC33" s="22">
        <v>1.7334000000000001</v>
      </c>
      <c r="AD33">
        <f t="shared" si="4"/>
        <v>14.7308</v>
      </c>
      <c r="AE33">
        <f t="shared" si="5"/>
        <v>25.545564127999999</v>
      </c>
      <c r="AF33" s="9"/>
      <c r="AG33" s="22">
        <v>1.5869100000000001E-2</v>
      </c>
      <c r="AH33" s="22">
        <v>236.47200000000001</v>
      </c>
      <c r="AI33" s="22">
        <v>-1.68396E-2</v>
      </c>
      <c r="AJ33" s="22">
        <v>23</v>
      </c>
      <c r="AK33" s="22">
        <v>1.5658600000000002E-2</v>
      </c>
      <c r="AL33">
        <f t="shared" si="6"/>
        <v>16.839600000000001</v>
      </c>
      <c r="AM33">
        <f t="shared" si="7"/>
        <v>0.26722929636000003</v>
      </c>
      <c r="AP33" s="9"/>
      <c r="AQ33" s="22">
        <v>1.7341599999999999</v>
      </c>
      <c r="AR33" s="22">
        <v>300.91399999999999</v>
      </c>
      <c r="AS33" s="22">
        <v>-1.43585E-2</v>
      </c>
      <c r="AT33" s="22">
        <v>23</v>
      </c>
      <c r="AU33" s="22">
        <v>1.7334000000000001</v>
      </c>
      <c r="AV33">
        <f t="shared" si="8"/>
        <v>14.358499999999999</v>
      </c>
      <c r="AW33">
        <f t="shared" si="9"/>
        <v>24.899936359999998</v>
      </c>
      <c r="AX33" s="9"/>
      <c r="AY33" s="22">
        <v>1.5869100000000001E-2</v>
      </c>
      <c r="AZ33" s="22">
        <v>339.40499999999997</v>
      </c>
      <c r="BA33" s="22">
        <v>-1.68121E-2</v>
      </c>
      <c r="BB33" s="22">
        <v>23</v>
      </c>
      <c r="BC33" s="22">
        <v>1.5606699999999999E-2</v>
      </c>
      <c r="BD33">
        <f t="shared" si="10"/>
        <v>16.812100000000001</v>
      </c>
      <c r="BE33">
        <f t="shared" si="11"/>
        <v>0.26679289611000001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64.501099999999994</v>
      </c>
      <c r="I34" s="22">
        <v>-1.5170299999999999E-2</v>
      </c>
      <c r="J34" s="22">
        <v>24</v>
      </c>
      <c r="K34" s="22">
        <v>1.7279100000000001</v>
      </c>
      <c r="L34">
        <f t="shared" si="0"/>
        <v>15.170299999999999</v>
      </c>
      <c r="M34">
        <f t="shared" si="1"/>
        <v>26.231420838999998</v>
      </c>
      <c r="N34" s="9"/>
      <c r="O34" s="22">
        <v>2.0904499999999999E-2</v>
      </c>
      <c r="P34" s="22">
        <v>129.142</v>
      </c>
      <c r="Q34" s="22">
        <v>-1.6888400000000001E-2</v>
      </c>
      <c r="R34" s="22">
        <v>24</v>
      </c>
      <c r="S34" s="22">
        <v>2.08069E-2</v>
      </c>
      <c r="T34">
        <f t="shared" si="2"/>
        <v>16.888400000000001</v>
      </c>
      <c r="U34">
        <f t="shared" si="3"/>
        <v>0.35304355780000002</v>
      </c>
      <c r="X34" s="9"/>
      <c r="Y34" s="22">
        <v>1.7291300000000001</v>
      </c>
      <c r="Z34" s="22">
        <v>171.85499999999999</v>
      </c>
      <c r="AA34" s="22">
        <v>-1.4919999999999999E-2</v>
      </c>
      <c r="AB34" s="22">
        <v>24</v>
      </c>
      <c r="AC34" s="22">
        <v>1.72882</v>
      </c>
      <c r="AD34">
        <f t="shared" si="4"/>
        <v>14.92</v>
      </c>
      <c r="AE34">
        <f t="shared" si="5"/>
        <v>25.798619600000002</v>
      </c>
      <c r="AF34" s="9"/>
      <c r="AG34" s="22">
        <v>2.0904499999999999E-2</v>
      </c>
      <c r="AH34" s="22">
        <v>236.482</v>
      </c>
      <c r="AI34" s="22">
        <v>-1.6842699999999999E-2</v>
      </c>
      <c r="AJ34" s="22">
        <v>24</v>
      </c>
      <c r="AK34" s="22">
        <v>2.07672E-2</v>
      </c>
      <c r="AL34">
        <f t="shared" si="6"/>
        <v>16.842699999999997</v>
      </c>
      <c r="AM34">
        <f t="shared" si="7"/>
        <v>0.35208822214999991</v>
      </c>
      <c r="AP34" s="9"/>
      <c r="AQ34" s="22">
        <v>1.7291300000000001</v>
      </c>
      <c r="AR34" s="22">
        <v>300.92500000000001</v>
      </c>
      <c r="AS34" s="22">
        <v>-1.45691E-2</v>
      </c>
      <c r="AT34" s="22">
        <v>24</v>
      </c>
      <c r="AU34" s="22">
        <v>1.7285200000000001</v>
      </c>
      <c r="AV34">
        <f t="shared" si="8"/>
        <v>14.569100000000001</v>
      </c>
      <c r="AW34">
        <f t="shared" si="9"/>
        <v>25.191867883</v>
      </c>
      <c r="AX34" s="9"/>
      <c r="AY34" s="22">
        <v>2.0904499999999999E-2</v>
      </c>
      <c r="AZ34" s="22">
        <v>339.41500000000002</v>
      </c>
      <c r="BA34" s="22">
        <v>-1.6806000000000001E-2</v>
      </c>
      <c r="BB34" s="22">
        <v>24</v>
      </c>
      <c r="BC34" s="22">
        <v>2.0666500000000001E-2</v>
      </c>
      <c r="BD34">
        <f t="shared" si="10"/>
        <v>16.806000000000001</v>
      </c>
      <c r="BE34">
        <f t="shared" si="11"/>
        <v>0.35132102700000001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64.511200000000002</v>
      </c>
      <c r="I35" s="22">
        <v>-1.53168E-2</v>
      </c>
      <c r="J35" s="22">
        <v>25</v>
      </c>
      <c r="K35" s="22">
        <v>1.72363</v>
      </c>
      <c r="L35">
        <f t="shared" si="0"/>
        <v>15.316800000000001</v>
      </c>
      <c r="M35">
        <f t="shared" si="1"/>
        <v>26.407541712</v>
      </c>
      <c r="N35" s="9"/>
      <c r="O35" s="22">
        <v>2.5939899999999998E-2</v>
      </c>
      <c r="P35" s="22">
        <v>129.15199999999999</v>
      </c>
      <c r="Q35" s="22">
        <v>-1.68915E-2</v>
      </c>
      <c r="R35" s="22">
        <v>25</v>
      </c>
      <c r="S35" s="22">
        <v>2.60529E-2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171.86500000000001</v>
      </c>
      <c r="AA35" s="22">
        <v>-1.50879E-2</v>
      </c>
      <c r="AB35" s="22">
        <v>25</v>
      </c>
      <c r="AC35" s="22">
        <v>1.72302</v>
      </c>
      <c r="AD35">
        <f t="shared" si="4"/>
        <v>15.087899999999999</v>
      </c>
      <c r="AE35">
        <f t="shared" si="5"/>
        <v>26.012897510999998</v>
      </c>
      <c r="AF35" s="9"/>
      <c r="AG35" s="22">
        <v>2.5939899999999998E-2</v>
      </c>
      <c r="AH35" s="22">
        <v>236.49199999999999</v>
      </c>
      <c r="AI35" s="22">
        <v>-1.6842699999999999E-2</v>
      </c>
      <c r="AJ35" s="22">
        <v>25</v>
      </c>
      <c r="AK35" s="22">
        <v>2.5799599999999999E-2</v>
      </c>
      <c r="AL35">
        <f t="shared" si="6"/>
        <v>16.842699999999997</v>
      </c>
      <c r="AM35">
        <f t="shared" si="7"/>
        <v>0.4368979537299999</v>
      </c>
      <c r="AP35" s="9"/>
      <c r="AQ35" s="22">
        <v>1.7240899999999999</v>
      </c>
      <c r="AR35" s="22">
        <v>300.935</v>
      </c>
      <c r="AS35" s="22">
        <v>-1.47644E-2</v>
      </c>
      <c r="AT35" s="22">
        <v>25</v>
      </c>
      <c r="AU35" s="22">
        <v>1.72363</v>
      </c>
      <c r="AV35">
        <f t="shared" si="8"/>
        <v>14.7644</v>
      </c>
      <c r="AW35">
        <f t="shared" si="9"/>
        <v>25.455154395999998</v>
      </c>
      <c r="AX35" s="9"/>
      <c r="AY35" s="22">
        <v>2.5939899999999998E-2</v>
      </c>
      <c r="AZ35" s="22">
        <v>339.42500000000001</v>
      </c>
      <c r="BA35" s="22">
        <v>-1.6806000000000001E-2</v>
      </c>
      <c r="BB35" s="22">
        <v>25</v>
      </c>
      <c r="BC35" s="22">
        <v>2.5848400000000001E-2</v>
      </c>
      <c r="BD35">
        <f t="shared" si="10"/>
        <v>16.806000000000001</v>
      </c>
      <c r="BE35">
        <f t="shared" si="11"/>
        <v>0.43594595939999997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64.521299999999997</v>
      </c>
      <c r="I36" s="22">
        <v>-1.5448E-2</v>
      </c>
      <c r="J36" s="22">
        <v>26</v>
      </c>
      <c r="K36" s="22">
        <v>1.71814</v>
      </c>
      <c r="L36">
        <f t="shared" si="0"/>
        <v>15.448</v>
      </c>
      <c r="M36">
        <f t="shared" si="1"/>
        <v>26.556038880000003</v>
      </c>
      <c r="N36" s="9"/>
      <c r="O36" s="22">
        <v>3.0975300000000001E-2</v>
      </c>
      <c r="P36" s="22">
        <v>129.16200000000001</v>
      </c>
      <c r="Q36" s="22">
        <v>-1.68945E-2</v>
      </c>
      <c r="R36" s="22">
        <v>26</v>
      </c>
      <c r="S36" s="22">
        <v>3.08533E-2</v>
      </c>
      <c r="T36">
        <f t="shared" si="2"/>
        <v>16.894500000000001</v>
      </c>
      <c r="U36">
        <f t="shared" si="3"/>
        <v>0.52331220585000005</v>
      </c>
      <c r="X36" s="9"/>
      <c r="Y36" s="22">
        <v>1.71906</v>
      </c>
      <c r="Z36" s="22">
        <v>171.875</v>
      </c>
      <c r="AA36" s="22">
        <v>-1.52344E-2</v>
      </c>
      <c r="AB36" s="22">
        <v>26</v>
      </c>
      <c r="AC36" s="22">
        <v>1.71844</v>
      </c>
      <c r="AD36">
        <f t="shared" si="4"/>
        <v>15.234400000000001</v>
      </c>
      <c r="AE36">
        <f t="shared" si="5"/>
        <v>26.188847664000001</v>
      </c>
      <c r="AF36" s="9"/>
      <c r="AG36" s="22">
        <v>3.0975300000000001E-2</v>
      </c>
      <c r="AH36" s="22">
        <v>236.50200000000001</v>
      </c>
      <c r="AI36" s="22">
        <v>-1.6845700000000002E-2</v>
      </c>
      <c r="AJ36" s="22">
        <v>26</v>
      </c>
      <c r="AK36" s="22">
        <v>3.0838000000000001E-2</v>
      </c>
      <c r="AL36">
        <f t="shared" si="6"/>
        <v>16.845700000000001</v>
      </c>
      <c r="AM36">
        <f t="shared" si="7"/>
        <v>0.52180061120999999</v>
      </c>
      <c r="AP36" s="9"/>
      <c r="AQ36" s="22">
        <v>1.71906</v>
      </c>
      <c r="AR36" s="22">
        <v>300.94499999999999</v>
      </c>
      <c r="AS36" s="22">
        <v>-1.4938399999999999E-2</v>
      </c>
      <c r="AT36" s="22">
        <v>26</v>
      </c>
      <c r="AU36" s="22">
        <v>1.71844</v>
      </c>
      <c r="AV36">
        <f t="shared" si="8"/>
        <v>14.9384</v>
      </c>
      <c r="AW36">
        <f t="shared" si="9"/>
        <v>25.680005904000001</v>
      </c>
      <c r="AX36" s="9"/>
      <c r="AY36" s="22">
        <v>3.0975300000000001E-2</v>
      </c>
      <c r="AZ36" s="22">
        <v>339.435</v>
      </c>
      <c r="BA36" s="22">
        <v>-1.68121E-2</v>
      </c>
      <c r="BB36" s="22">
        <v>26</v>
      </c>
      <c r="BC36" s="22">
        <v>3.0682399999999999E-2</v>
      </c>
      <c r="BD36">
        <f t="shared" si="10"/>
        <v>16.812100000000001</v>
      </c>
      <c r="BE36">
        <f t="shared" si="11"/>
        <v>0.52075984113000007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64.531300000000002</v>
      </c>
      <c r="I37" s="22">
        <v>-1.5566999999999999E-2</v>
      </c>
      <c r="J37" s="22">
        <v>27</v>
      </c>
      <c r="K37" s="22">
        <v>1.71265</v>
      </c>
      <c r="L37">
        <f t="shared" si="0"/>
        <v>15.566999999999998</v>
      </c>
      <c r="M37">
        <f t="shared" si="1"/>
        <v>26.682149339999999</v>
      </c>
      <c r="N37" s="9"/>
      <c r="O37" s="22">
        <v>3.60107E-2</v>
      </c>
      <c r="P37" s="22">
        <v>129.172</v>
      </c>
      <c r="Q37" s="22">
        <v>-1.68945E-2</v>
      </c>
      <c r="R37" s="22">
        <v>27</v>
      </c>
      <c r="S37" s="22">
        <v>3.5766600000000003E-2</v>
      </c>
      <c r="T37">
        <f t="shared" si="2"/>
        <v>16.894500000000001</v>
      </c>
      <c r="U37">
        <f t="shared" si="3"/>
        <v>0.60838277115000006</v>
      </c>
      <c r="X37" s="9"/>
      <c r="Y37" s="22">
        <v>1.7140200000000001</v>
      </c>
      <c r="Z37" s="22">
        <v>171.88499999999999</v>
      </c>
      <c r="AA37" s="22">
        <v>-1.53656E-2</v>
      </c>
      <c r="AB37" s="22">
        <v>27</v>
      </c>
      <c r="AC37" s="22">
        <v>1.71295</v>
      </c>
      <c r="AD37">
        <f t="shared" si="4"/>
        <v>15.365600000000001</v>
      </c>
      <c r="AE37">
        <f t="shared" si="5"/>
        <v>26.336945712000002</v>
      </c>
      <c r="AF37" s="9"/>
      <c r="AG37" s="22">
        <v>3.60107E-2</v>
      </c>
      <c r="AH37" s="22">
        <v>236.512</v>
      </c>
      <c r="AI37" s="22">
        <v>-1.6845700000000002E-2</v>
      </c>
      <c r="AJ37" s="22">
        <v>27</v>
      </c>
      <c r="AK37" s="22">
        <v>3.5879500000000002E-2</v>
      </c>
      <c r="AL37">
        <f t="shared" si="6"/>
        <v>16.845700000000001</v>
      </c>
      <c r="AM37">
        <f t="shared" si="7"/>
        <v>0.60662544899000004</v>
      </c>
      <c r="AP37" s="9"/>
      <c r="AQ37" s="22">
        <v>1.7140200000000001</v>
      </c>
      <c r="AR37" s="22">
        <v>300.95499999999998</v>
      </c>
      <c r="AS37" s="22">
        <v>-1.51031E-2</v>
      </c>
      <c r="AT37" s="22">
        <v>27</v>
      </c>
      <c r="AU37" s="22">
        <v>1.71295</v>
      </c>
      <c r="AV37">
        <f t="shared" si="8"/>
        <v>15.1031</v>
      </c>
      <c r="AW37">
        <f t="shared" si="9"/>
        <v>25.887015462000001</v>
      </c>
      <c r="AX37" s="9"/>
      <c r="AY37" s="22">
        <v>3.60107E-2</v>
      </c>
      <c r="AZ37" s="22">
        <v>339.44499999999999</v>
      </c>
      <c r="BA37" s="22">
        <v>-1.6815199999999999E-2</v>
      </c>
      <c r="BB37" s="22">
        <v>27</v>
      </c>
      <c r="BC37" s="22">
        <v>3.6160299999999999E-2</v>
      </c>
      <c r="BD37">
        <f t="shared" si="10"/>
        <v>16.815199999999997</v>
      </c>
      <c r="BE37">
        <f t="shared" si="11"/>
        <v>0.60552712263999986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64.541399999999996</v>
      </c>
      <c r="I38" s="22">
        <v>-1.5673800000000002E-2</v>
      </c>
      <c r="J38" s="22">
        <v>28</v>
      </c>
      <c r="K38" s="22">
        <v>1.70807</v>
      </c>
      <c r="L38">
        <f t="shared" si="0"/>
        <v>15.673800000000002</v>
      </c>
      <c r="M38">
        <f t="shared" si="1"/>
        <v>26.786210724000004</v>
      </c>
      <c r="N38" s="9"/>
      <c r="O38" s="22">
        <v>4.1046100000000002E-2</v>
      </c>
      <c r="P38" s="22">
        <v>129.18199999999999</v>
      </c>
      <c r="Q38" s="22">
        <v>-1.68915E-2</v>
      </c>
      <c r="R38" s="22">
        <v>28</v>
      </c>
      <c r="S38" s="22">
        <v>4.0890500000000003E-2</v>
      </c>
      <c r="T38">
        <f t="shared" si="2"/>
        <v>16.891500000000001</v>
      </c>
      <c r="U38">
        <f t="shared" si="3"/>
        <v>0.69333019815000008</v>
      </c>
      <c r="X38" s="9"/>
      <c r="Y38" s="22">
        <v>1.7089799999999999</v>
      </c>
      <c r="Z38" s="22">
        <v>171.89500000000001</v>
      </c>
      <c r="AA38" s="22">
        <v>-1.5484599999999999E-2</v>
      </c>
      <c r="AB38" s="22">
        <v>28</v>
      </c>
      <c r="AC38" s="22">
        <v>1.70807</v>
      </c>
      <c r="AD38">
        <f t="shared" si="4"/>
        <v>15.484599999999999</v>
      </c>
      <c r="AE38">
        <f t="shared" si="5"/>
        <v>26.462871707999998</v>
      </c>
      <c r="AF38" s="9"/>
      <c r="AG38" s="22">
        <v>4.1046100000000002E-2</v>
      </c>
      <c r="AH38" s="22">
        <v>236.52199999999999</v>
      </c>
      <c r="AI38" s="22">
        <v>-1.6842699999999999E-2</v>
      </c>
      <c r="AJ38" s="22">
        <v>28</v>
      </c>
      <c r="AK38" s="22">
        <v>4.1046100000000002E-2</v>
      </c>
      <c r="AL38">
        <f t="shared" si="6"/>
        <v>16.842699999999997</v>
      </c>
      <c r="AM38">
        <f t="shared" si="7"/>
        <v>0.69132714846999987</v>
      </c>
      <c r="AP38" s="9"/>
      <c r="AQ38" s="22">
        <v>1.7089799999999999</v>
      </c>
      <c r="AR38" s="22">
        <v>300.96499999999997</v>
      </c>
      <c r="AS38" s="22">
        <v>-1.52496E-2</v>
      </c>
      <c r="AT38" s="22">
        <v>28</v>
      </c>
      <c r="AU38" s="22">
        <v>1.7083699999999999</v>
      </c>
      <c r="AV38">
        <f t="shared" si="8"/>
        <v>15.249600000000001</v>
      </c>
      <c r="AW38">
        <f t="shared" si="9"/>
        <v>26.061261408</v>
      </c>
      <c r="AX38" s="9"/>
      <c r="AY38" s="22">
        <v>4.1046100000000002E-2</v>
      </c>
      <c r="AZ38" s="22">
        <v>339.45499999999998</v>
      </c>
      <c r="BA38" s="22">
        <v>-1.6815199999999999E-2</v>
      </c>
      <c r="BB38" s="22">
        <v>28</v>
      </c>
      <c r="BC38" s="22">
        <v>4.0817300000000001E-2</v>
      </c>
      <c r="BD38">
        <f t="shared" si="10"/>
        <v>16.815199999999997</v>
      </c>
      <c r="BE38">
        <f t="shared" si="11"/>
        <v>0.69019838071999995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64.551500000000004</v>
      </c>
      <c r="I39" s="22">
        <v>-1.5768399999999998E-2</v>
      </c>
      <c r="J39" s="22">
        <v>29</v>
      </c>
      <c r="K39" s="22">
        <v>1.70319</v>
      </c>
      <c r="L39">
        <f t="shared" si="0"/>
        <v>15.768399999999998</v>
      </c>
      <c r="M39">
        <f t="shared" si="1"/>
        <v>26.868565179999997</v>
      </c>
      <c r="N39" s="9"/>
      <c r="O39" s="22">
        <v>4.6081499999999997E-2</v>
      </c>
      <c r="P39" s="22">
        <v>129.19200000000001</v>
      </c>
      <c r="Q39" s="22">
        <v>-1.68915E-2</v>
      </c>
      <c r="R39" s="22">
        <v>29</v>
      </c>
      <c r="S39" s="22">
        <v>4.5873999999999998E-2</v>
      </c>
      <c r="T39">
        <f t="shared" si="2"/>
        <v>16.891500000000001</v>
      </c>
      <c r="U39">
        <f t="shared" si="3"/>
        <v>0.77838565724999997</v>
      </c>
      <c r="X39" s="9"/>
      <c r="Y39" s="22">
        <v>1.7039500000000001</v>
      </c>
      <c r="Z39" s="22">
        <v>171.905</v>
      </c>
      <c r="AA39" s="22">
        <v>-1.5588400000000001E-2</v>
      </c>
      <c r="AB39" s="22">
        <v>29</v>
      </c>
      <c r="AC39" s="22">
        <v>1.7034899999999999</v>
      </c>
      <c r="AD39">
        <f t="shared" si="4"/>
        <v>15.5884</v>
      </c>
      <c r="AE39">
        <f t="shared" si="5"/>
        <v>26.561854180000001</v>
      </c>
      <c r="AF39" s="9"/>
      <c r="AG39" s="22">
        <v>4.6081499999999997E-2</v>
      </c>
      <c r="AH39" s="22">
        <v>236.53200000000001</v>
      </c>
      <c r="AI39" s="22">
        <v>-1.6842699999999999E-2</v>
      </c>
      <c r="AJ39" s="22">
        <v>29</v>
      </c>
      <c r="AK39" s="22">
        <v>4.59595E-2</v>
      </c>
      <c r="AL39">
        <f t="shared" si="6"/>
        <v>16.842699999999997</v>
      </c>
      <c r="AM39">
        <f t="shared" si="7"/>
        <v>0.77613688004999981</v>
      </c>
      <c r="AP39" s="9"/>
      <c r="AQ39" s="22">
        <v>1.7039500000000001</v>
      </c>
      <c r="AR39" s="22">
        <v>300.97500000000002</v>
      </c>
      <c r="AS39" s="22">
        <v>-1.5374799999999999E-2</v>
      </c>
      <c r="AT39" s="22">
        <v>29</v>
      </c>
      <c r="AU39" s="22">
        <v>1.7028799999999999</v>
      </c>
      <c r="AV39">
        <f t="shared" si="8"/>
        <v>15.374799999999999</v>
      </c>
      <c r="AW39">
        <f t="shared" si="9"/>
        <v>26.19789046</v>
      </c>
      <c r="AX39" s="9"/>
      <c r="AY39" s="22">
        <v>4.6081499999999997E-2</v>
      </c>
      <c r="AZ39" s="22">
        <v>339.46499999999997</v>
      </c>
      <c r="BA39" s="22">
        <v>-1.6815199999999999E-2</v>
      </c>
      <c r="BB39" s="22">
        <v>29</v>
      </c>
      <c r="BC39" s="22">
        <v>4.5953399999999998E-2</v>
      </c>
      <c r="BD39">
        <f t="shared" si="10"/>
        <v>16.815199999999997</v>
      </c>
      <c r="BE39">
        <f t="shared" si="11"/>
        <v>0.77486963879999982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64.561499999999995</v>
      </c>
      <c r="I40" s="22">
        <v>-1.58569E-2</v>
      </c>
      <c r="J40" s="22">
        <v>30</v>
      </c>
      <c r="K40" s="22">
        <v>1.6982999999999999</v>
      </c>
      <c r="L40">
        <f t="shared" si="0"/>
        <v>15.8569</v>
      </c>
      <c r="M40">
        <f t="shared" si="1"/>
        <v>26.939445978999998</v>
      </c>
      <c r="N40" s="9"/>
      <c r="O40" s="22">
        <v>5.11169E-2</v>
      </c>
      <c r="P40" s="22">
        <v>129.202</v>
      </c>
      <c r="Q40" s="22">
        <v>-1.68915E-2</v>
      </c>
      <c r="R40" s="22">
        <v>30</v>
      </c>
      <c r="S40" s="22">
        <v>5.09796E-2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171.916</v>
      </c>
      <c r="AA40" s="22">
        <v>-1.5685999999999999E-2</v>
      </c>
      <c r="AB40" s="22">
        <v>30</v>
      </c>
      <c r="AC40" s="22">
        <v>1.69739</v>
      </c>
      <c r="AD40">
        <f t="shared" si="4"/>
        <v>15.685999999999998</v>
      </c>
      <c r="AE40">
        <f t="shared" si="5"/>
        <v>26.649102259999996</v>
      </c>
      <c r="AF40" s="9"/>
      <c r="AG40" s="22">
        <v>5.11169E-2</v>
      </c>
      <c r="AH40" s="22">
        <v>236.542</v>
      </c>
      <c r="AI40" s="22">
        <v>-1.6845700000000002E-2</v>
      </c>
      <c r="AJ40" s="22">
        <v>30</v>
      </c>
      <c r="AK40" s="22">
        <v>5.1119999999999999E-2</v>
      </c>
      <c r="AL40">
        <f t="shared" si="6"/>
        <v>16.845700000000001</v>
      </c>
      <c r="AM40">
        <f t="shared" si="7"/>
        <v>0.86109996233000008</v>
      </c>
      <c r="AP40" s="9"/>
      <c r="AQ40" s="22">
        <v>1.6989099999999999</v>
      </c>
      <c r="AR40" s="22">
        <v>300.98500000000001</v>
      </c>
      <c r="AS40" s="22">
        <v>-1.54907E-2</v>
      </c>
      <c r="AT40" s="22">
        <v>30</v>
      </c>
      <c r="AU40" s="22">
        <v>1.6982999999999999</v>
      </c>
      <c r="AV40">
        <f t="shared" si="8"/>
        <v>15.4907</v>
      </c>
      <c r="AW40">
        <f t="shared" si="9"/>
        <v>26.317305136999998</v>
      </c>
      <c r="AX40" s="9"/>
      <c r="AY40" s="22">
        <v>5.11169E-2</v>
      </c>
      <c r="AZ40" s="22">
        <v>339.47500000000002</v>
      </c>
      <c r="BA40" s="22">
        <v>-1.6815199999999999E-2</v>
      </c>
      <c r="BB40" s="22">
        <v>30</v>
      </c>
      <c r="BC40" s="22">
        <v>5.1016199999999998E-2</v>
      </c>
      <c r="BD40">
        <f t="shared" si="10"/>
        <v>16.815199999999997</v>
      </c>
      <c r="BE40">
        <f t="shared" si="11"/>
        <v>0.8595408968799999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64.571600000000004</v>
      </c>
      <c r="I41" s="22">
        <v>-1.59393E-2</v>
      </c>
      <c r="J41" s="22">
        <v>31</v>
      </c>
      <c r="K41" s="22">
        <v>1.6934199999999999</v>
      </c>
      <c r="L41">
        <f t="shared" si="0"/>
        <v>15.939299999999999</v>
      </c>
      <c r="M41">
        <f t="shared" si="1"/>
        <v>26.999261483999998</v>
      </c>
      <c r="N41" s="9"/>
      <c r="O41" s="22">
        <v>5.6152300000000002E-2</v>
      </c>
      <c r="P41" s="22">
        <v>129.21199999999999</v>
      </c>
      <c r="Q41" s="22">
        <v>-1.6888400000000001E-2</v>
      </c>
      <c r="R41" s="22">
        <v>31</v>
      </c>
      <c r="S41" s="22">
        <v>5.5603E-2</v>
      </c>
      <c r="T41">
        <f t="shared" si="2"/>
        <v>16.888400000000001</v>
      </c>
      <c r="U41">
        <f t="shared" si="3"/>
        <v>0.94832250332000012</v>
      </c>
      <c r="X41" s="9"/>
      <c r="Y41" s="22">
        <v>1.6938800000000001</v>
      </c>
      <c r="Z41" s="22">
        <v>171.92599999999999</v>
      </c>
      <c r="AA41" s="22">
        <v>-1.5771500000000001E-2</v>
      </c>
      <c r="AB41" s="22">
        <v>31</v>
      </c>
      <c r="AC41" s="22">
        <v>1.69373</v>
      </c>
      <c r="AD41">
        <f t="shared" si="4"/>
        <v>15.771500000000001</v>
      </c>
      <c r="AE41">
        <f t="shared" si="5"/>
        <v>26.715028420000003</v>
      </c>
      <c r="AF41" s="9"/>
      <c r="AG41" s="22">
        <v>5.6152300000000002E-2</v>
      </c>
      <c r="AH41" s="22">
        <v>236.55199999999999</v>
      </c>
      <c r="AI41" s="22">
        <v>-1.6842699999999999E-2</v>
      </c>
      <c r="AJ41" s="22">
        <v>31</v>
      </c>
      <c r="AK41" s="22">
        <v>5.5694599999999997E-2</v>
      </c>
      <c r="AL41">
        <f t="shared" si="6"/>
        <v>16.842699999999997</v>
      </c>
      <c r="AM41">
        <f t="shared" si="7"/>
        <v>0.94575634320999991</v>
      </c>
      <c r="AP41" s="9"/>
      <c r="AQ41" s="22">
        <v>1.6938800000000001</v>
      </c>
      <c r="AR41" s="22">
        <v>300.995</v>
      </c>
      <c r="AS41" s="22">
        <v>-1.55914E-2</v>
      </c>
      <c r="AT41" s="22">
        <v>31</v>
      </c>
      <c r="AU41" s="22">
        <v>1.6934199999999999</v>
      </c>
      <c r="AV41">
        <f t="shared" si="8"/>
        <v>15.5914</v>
      </c>
      <c r="AW41">
        <f t="shared" si="9"/>
        <v>26.409960632000001</v>
      </c>
      <c r="AX41" s="9"/>
      <c r="AY41" s="22">
        <v>5.6152300000000002E-2</v>
      </c>
      <c r="AZ41" s="22">
        <v>339.48500000000001</v>
      </c>
      <c r="BA41" s="22">
        <v>-1.68121E-2</v>
      </c>
      <c r="BB41" s="22">
        <v>31</v>
      </c>
      <c r="BC41" s="22">
        <v>5.5481000000000003E-2</v>
      </c>
      <c r="BD41">
        <f t="shared" si="10"/>
        <v>16.812100000000001</v>
      </c>
      <c r="BE41">
        <f t="shared" si="11"/>
        <v>0.94403808283000012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64.581699999999998</v>
      </c>
      <c r="I42" s="22">
        <v>-1.60187E-2</v>
      </c>
      <c r="J42" s="22">
        <v>32</v>
      </c>
      <c r="K42" s="22">
        <v>1.6879299999999999</v>
      </c>
      <c r="L42">
        <f t="shared" si="0"/>
        <v>16.018699999999999</v>
      </c>
      <c r="M42">
        <f t="shared" si="1"/>
        <v>27.053021307999998</v>
      </c>
      <c r="N42" s="9"/>
      <c r="O42" s="22">
        <v>6.1187699999999998E-2</v>
      </c>
      <c r="P42" s="22">
        <v>129.22200000000001</v>
      </c>
      <c r="Q42" s="22">
        <v>-1.6885399999999998E-2</v>
      </c>
      <c r="R42" s="22">
        <v>32</v>
      </c>
      <c r="S42" s="22">
        <v>6.0638400000000002E-2</v>
      </c>
      <c r="T42">
        <f t="shared" si="2"/>
        <v>16.885399999999997</v>
      </c>
      <c r="U42">
        <f t="shared" si="3"/>
        <v>1.0331787895799998</v>
      </c>
      <c r="X42" s="9"/>
      <c r="Y42" s="22">
        <v>1.6888399999999999</v>
      </c>
      <c r="Z42" s="22">
        <v>171.93600000000001</v>
      </c>
      <c r="AA42" s="22">
        <v>-1.5850800000000002E-2</v>
      </c>
      <c r="AB42" s="22">
        <v>32</v>
      </c>
      <c r="AC42" s="22">
        <v>1.6876199999999999</v>
      </c>
      <c r="AD42">
        <f t="shared" si="4"/>
        <v>15.850800000000001</v>
      </c>
      <c r="AE42">
        <f t="shared" si="5"/>
        <v>26.769465071999999</v>
      </c>
      <c r="AF42" s="9"/>
      <c r="AG42" s="22">
        <v>6.1187699999999998E-2</v>
      </c>
      <c r="AH42" s="22">
        <v>236.56200000000001</v>
      </c>
      <c r="AI42" s="22">
        <v>-1.68396E-2</v>
      </c>
      <c r="AJ42" s="22">
        <v>32</v>
      </c>
      <c r="AK42" s="22">
        <v>6.0577400000000003E-2</v>
      </c>
      <c r="AL42">
        <f t="shared" si="6"/>
        <v>16.839600000000001</v>
      </c>
      <c r="AM42">
        <f t="shared" si="7"/>
        <v>1.0303763929200001</v>
      </c>
      <c r="AP42" s="9"/>
      <c r="AQ42" s="22">
        <v>1.6888399999999999</v>
      </c>
      <c r="AR42" s="22">
        <v>301.005</v>
      </c>
      <c r="AS42" s="22">
        <v>-1.5695199999999999E-2</v>
      </c>
      <c r="AT42" s="22">
        <v>32</v>
      </c>
      <c r="AU42" s="22">
        <v>1.6879299999999999</v>
      </c>
      <c r="AV42">
        <f t="shared" si="8"/>
        <v>15.6952</v>
      </c>
      <c r="AW42">
        <f t="shared" si="9"/>
        <v>26.506681567999998</v>
      </c>
      <c r="AX42" s="9"/>
      <c r="AY42" s="22">
        <v>6.1187699999999998E-2</v>
      </c>
      <c r="AZ42" s="22">
        <v>339.495</v>
      </c>
      <c r="BA42" s="22">
        <v>-1.68121E-2</v>
      </c>
      <c r="BB42" s="22">
        <v>32</v>
      </c>
      <c r="BC42" s="22">
        <v>6.0485799999999999E-2</v>
      </c>
      <c r="BD42">
        <f t="shared" si="10"/>
        <v>16.812100000000001</v>
      </c>
      <c r="BE42">
        <f t="shared" si="11"/>
        <v>1.02869373117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64.591800000000006</v>
      </c>
      <c r="I43" s="22">
        <v>-1.6082800000000001E-2</v>
      </c>
      <c r="J43" s="22">
        <v>33</v>
      </c>
      <c r="K43" s="22">
        <v>1.6824300000000001</v>
      </c>
      <c r="L43">
        <f t="shared" si="0"/>
        <v>16.082800000000002</v>
      </c>
      <c r="M43">
        <f t="shared" si="1"/>
        <v>27.080379468000004</v>
      </c>
      <c r="N43" s="9"/>
      <c r="O43" s="22">
        <v>6.6223099999999993E-2</v>
      </c>
      <c r="P43" s="22">
        <v>129.232</v>
      </c>
      <c r="Q43" s="22">
        <v>-1.6882299999999999E-2</v>
      </c>
      <c r="R43" s="22">
        <v>33</v>
      </c>
      <c r="S43" s="22">
        <v>6.5490699999999999E-2</v>
      </c>
      <c r="T43">
        <f t="shared" si="2"/>
        <v>16.882300000000001</v>
      </c>
      <c r="U43">
        <f t="shared" si="3"/>
        <v>1.11799824113</v>
      </c>
      <c r="X43" s="9"/>
      <c r="Y43" s="22">
        <v>1.68381</v>
      </c>
      <c r="Z43" s="22">
        <v>171.946</v>
      </c>
      <c r="AA43" s="22">
        <v>-1.5930199999999999E-2</v>
      </c>
      <c r="AB43" s="22">
        <v>33</v>
      </c>
      <c r="AC43" s="22">
        <v>1.6830400000000001</v>
      </c>
      <c r="AD43">
        <f t="shared" si="4"/>
        <v>15.930199999999999</v>
      </c>
      <c r="AE43">
        <f t="shared" si="5"/>
        <v>26.823430062</v>
      </c>
      <c r="AF43" s="9"/>
      <c r="AG43" s="22">
        <v>6.6223099999999993E-2</v>
      </c>
      <c r="AH43" s="22">
        <v>236.572</v>
      </c>
      <c r="AI43" s="22">
        <v>-1.6842699999999999E-2</v>
      </c>
      <c r="AJ43" s="22">
        <v>33</v>
      </c>
      <c r="AK43" s="22">
        <v>6.5490699999999999E-2</v>
      </c>
      <c r="AL43">
        <f t="shared" si="6"/>
        <v>16.842699999999997</v>
      </c>
      <c r="AM43">
        <f t="shared" si="7"/>
        <v>1.1153758063699997</v>
      </c>
      <c r="AP43" s="9"/>
      <c r="AQ43" s="22">
        <v>1.68381</v>
      </c>
      <c r="AR43" s="22">
        <v>301.01499999999999</v>
      </c>
      <c r="AS43" s="22">
        <v>-1.5783700000000001E-2</v>
      </c>
      <c r="AT43" s="22">
        <v>33</v>
      </c>
      <c r="AU43" s="22">
        <v>1.6830400000000001</v>
      </c>
      <c r="AV43">
        <f t="shared" si="8"/>
        <v>15.783700000000001</v>
      </c>
      <c r="AW43">
        <f t="shared" si="9"/>
        <v>26.576751897000001</v>
      </c>
      <c r="AX43" s="9"/>
      <c r="AY43" s="22">
        <v>6.6223099999999993E-2</v>
      </c>
      <c r="AZ43" s="22">
        <v>339.505</v>
      </c>
      <c r="BA43" s="22">
        <v>-1.6815199999999999E-2</v>
      </c>
      <c r="BB43" s="22">
        <v>33</v>
      </c>
      <c r="BC43" s="22">
        <v>6.5795900000000004E-2</v>
      </c>
      <c r="BD43">
        <f t="shared" si="10"/>
        <v>16.815199999999997</v>
      </c>
      <c r="BE43">
        <f t="shared" si="11"/>
        <v>1.1135546711199997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64.601799999999997</v>
      </c>
      <c r="I44" s="22">
        <v>-1.61438E-2</v>
      </c>
      <c r="J44" s="22">
        <v>34</v>
      </c>
      <c r="K44" s="22">
        <v>1.6778599999999999</v>
      </c>
      <c r="L44">
        <f t="shared" si="0"/>
        <v>16.143799999999999</v>
      </c>
      <c r="M44">
        <f t="shared" si="1"/>
        <v>27.101727126</v>
      </c>
      <c r="N44" s="9"/>
      <c r="O44" s="22">
        <v>7.1258500000000002E-2</v>
      </c>
      <c r="P44" s="22">
        <v>129.24299999999999</v>
      </c>
      <c r="Q44" s="22">
        <v>-1.6885399999999998E-2</v>
      </c>
      <c r="R44" s="22">
        <v>34</v>
      </c>
      <c r="S44" s="22">
        <v>7.0678699999999997E-2</v>
      </c>
      <c r="T44">
        <f t="shared" si="2"/>
        <v>16.885399999999997</v>
      </c>
      <c r="U44">
        <f t="shared" si="3"/>
        <v>1.2032282758999999</v>
      </c>
      <c r="X44" s="9"/>
      <c r="Y44" s="22">
        <v>1.6787700000000001</v>
      </c>
      <c r="Z44" s="22">
        <v>171.95599999999999</v>
      </c>
      <c r="AA44" s="22">
        <v>-1.6003400000000001E-2</v>
      </c>
      <c r="AB44" s="22">
        <v>34</v>
      </c>
      <c r="AC44" s="22">
        <v>1.6784699999999999</v>
      </c>
      <c r="AD44">
        <f t="shared" si="4"/>
        <v>16.003399999999999</v>
      </c>
      <c r="AE44">
        <f t="shared" si="5"/>
        <v>26.866027817999999</v>
      </c>
      <c r="AF44" s="9"/>
      <c r="AG44" s="22">
        <v>7.1258500000000002E-2</v>
      </c>
      <c r="AH44" s="22">
        <v>236.583</v>
      </c>
      <c r="AI44" s="22">
        <v>-1.68396E-2</v>
      </c>
      <c r="AJ44" s="22">
        <v>34</v>
      </c>
      <c r="AK44" s="22">
        <v>7.0587200000000003E-2</v>
      </c>
      <c r="AL44">
        <f t="shared" si="6"/>
        <v>16.839600000000001</v>
      </c>
      <c r="AM44">
        <f t="shared" si="7"/>
        <v>1.1999646366000001</v>
      </c>
      <c r="AP44" s="9"/>
      <c r="AQ44" s="22">
        <v>1.6787700000000001</v>
      </c>
      <c r="AR44" s="22">
        <v>301.02499999999998</v>
      </c>
      <c r="AS44" s="22">
        <v>-1.5859999999999999E-2</v>
      </c>
      <c r="AT44" s="22">
        <v>34</v>
      </c>
      <c r="AU44" s="22">
        <v>1.6778599999999999</v>
      </c>
      <c r="AV44">
        <f t="shared" si="8"/>
        <v>15.86</v>
      </c>
      <c r="AW44">
        <f t="shared" si="9"/>
        <v>26.625292200000001</v>
      </c>
      <c r="AX44" s="9"/>
      <c r="AY44" s="22">
        <v>7.1258500000000002E-2</v>
      </c>
      <c r="AZ44" s="22">
        <v>339.51499999999999</v>
      </c>
      <c r="BA44" s="22">
        <v>-1.6818199999999998E-2</v>
      </c>
      <c r="BB44" s="22">
        <v>34</v>
      </c>
      <c r="BC44" s="22">
        <v>7.0617700000000005E-2</v>
      </c>
      <c r="BD44">
        <f t="shared" si="10"/>
        <v>16.818199999999997</v>
      </c>
      <c r="BE44">
        <f t="shared" si="11"/>
        <v>1.1984397046999999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64.611900000000006</v>
      </c>
      <c r="I45" s="22">
        <v>-1.61957E-2</v>
      </c>
      <c r="J45" s="22">
        <v>35</v>
      </c>
      <c r="K45" s="22">
        <v>1.6726700000000001</v>
      </c>
      <c r="L45">
        <f t="shared" si="0"/>
        <v>16.195699999999999</v>
      </c>
      <c r="M45">
        <f t="shared" si="1"/>
        <v>27.107390917999997</v>
      </c>
      <c r="N45" s="9"/>
      <c r="O45" s="22">
        <v>7.6293899999999998E-2</v>
      </c>
      <c r="P45" s="22">
        <v>129.25299999999999</v>
      </c>
      <c r="Q45" s="22">
        <v>-1.6885399999999998E-2</v>
      </c>
      <c r="R45" s="22">
        <v>35</v>
      </c>
      <c r="S45" s="22">
        <v>7.5714100000000006E-2</v>
      </c>
      <c r="T45">
        <f t="shared" si="2"/>
        <v>16.885399999999997</v>
      </c>
      <c r="U45">
        <f t="shared" si="3"/>
        <v>1.2882530190599997</v>
      </c>
      <c r="X45" s="9"/>
      <c r="Y45" s="22">
        <v>1.67374</v>
      </c>
      <c r="Z45" s="22">
        <v>171.96600000000001</v>
      </c>
      <c r="AA45" s="22">
        <v>-1.6064499999999999E-2</v>
      </c>
      <c r="AB45" s="22">
        <v>35</v>
      </c>
      <c r="AC45" s="22">
        <v>1.6726700000000001</v>
      </c>
      <c r="AD45">
        <f t="shared" si="4"/>
        <v>16.064499999999999</v>
      </c>
      <c r="AE45">
        <f t="shared" si="5"/>
        <v>26.887796229999999</v>
      </c>
      <c r="AF45" s="9"/>
      <c r="AG45" s="22">
        <v>7.6293899999999998E-2</v>
      </c>
      <c r="AH45" s="22">
        <v>236.59299999999999</v>
      </c>
      <c r="AI45" s="22">
        <v>-1.6842699999999999E-2</v>
      </c>
      <c r="AJ45" s="22">
        <v>35</v>
      </c>
      <c r="AK45" s="22">
        <v>7.5683600000000004E-2</v>
      </c>
      <c r="AL45">
        <f t="shared" si="6"/>
        <v>16.842699999999997</v>
      </c>
      <c r="AM45">
        <f t="shared" si="7"/>
        <v>1.2849952695299998</v>
      </c>
      <c r="AP45" s="9"/>
      <c r="AQ45" s="22">
        <v>1.67374</v>
      </c>
      <c r="AR45" s="22">
        <v>301.03500000000003</v>
      </c>
      <c r="AS45" s="22">
        <v>-1.5933200000000002E-2</v>
      </c>
      <c r="AT45" s="22">
        <v>35</v>
      </c>
      <c r="AU45" s="22">
        <v>1.6723600000000001</v>
      </c>
      <c r="AV45">
        <f t="shared" si="8"/>
        <v>15.933200000000001</v>
      </c>
      <c r="AW45">
        <f t="shared" si="9"/>
        <v>26.668034168000002</v>
      </c>
      <c r="AX45" s="9"/>
      <c r="AY45" s="22">
        <v>7.6293899999999998E-2</v>
      </c>
      <c r="AZ45" s="22">
        <v>339.52600000000001</v>
      </c>
      <c r="BA45" s="22">
        <v>-1.6818199999999998E-2</v>
      </c>
      <c r="BB45" s="22">
        <v>35</v>
      </c>
      <c r="BC45" s="22">
        <v>7.5683600000000004E-2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64.622</v>
      </c>
      <c r="I46" s="22">
        <v>-1.6244499999999999E-2</v>
      </c>
      <c r="J46" s="22">
        <v>36</v>
      </c>
      <c r="K46" s="22">
        <v>1.6674800000000001</v>
      </c>
      <c r="L46">
        <f t="shared" si="0"/>
        <v>16.244499999999999</v>
      </c>
      <c r="M46">
        <f t="shared" si="1"/>
        <v>27.107197149999998</v>
      </c>
      <c r="N46" s="9"/>
      <c r="O46" s="22">
        <v>8.1329299999999993E-2</v>
      </c>
      <c r="P46" s="22">
        <v>129.26300000000001</v>
      </c>
      <c r="Q46" s="22">
        <v>-1.6885399999999998E-2</v>
      </c>
      <c r="R46" s="22">
        <v>36</v>
      </c>
      <c r="S46" s="22">
        <v>8.0780000000000005E-2</v>
      </c>
      <c r="T46">
        <f t="shared" si="2"/>
        <v>16.885399999999997</v>
      </c>
      <c r="U46">
        <f t="shared" si="3"/>
        <v>1.3732777622199996</v>
      </c>
      <c r="X46" s="9"/>
      <c r="Y46" s="22">
        <v>1.6687000000000001</v>
      </c>
      <c r="Z46" s="22">
        <v>171.976</v>
      </c>
      <c r="AA46" s="22">
        <v>-1.6125500000000001E-2</v>
      </c>
      <c r="AB46" s="22">
        <v>36</v>
      </c>
      <c r="AC46" s="22">
        <v>1.6680900000000001</v>
      </c>
      <c r="AD46">
        <f t="shared" si="4"/>
        <v>16.125500000000002</v>
      </c>
      <c r="AE46">
        <f t="shared" si="5"/>
        <v>26.908621850000007</v>
      </c>
      <c r="AF46" s="9"/>
      <c r="AG46" s="22">
        <v>8.1329299999999993E-2</v>
      </c>
      <c r="AH46" s="22">
        <v>236.60300000000001</v>
      </c>
      <c r="AI46" s="22">
        <v>-1.6842699999999999E-2</v>
      </c>
      <c r="AJ46" s="22">
        <v>36</v>
      </c>
      <c r="AK46" s="22">
        <v>8.0749500000000002E-2</v>
      </c>
      <c r="AL46">
        <f t="shared" si="6"/>
        <v>16.842699999999997</v>
      </c>
      <c r="AM46">
        <f t="shared" si="7"/>
        <v>1.3698050011099996</v>
      </c>
      <c r="AP46" s="9"/>
      <c r="AQ46" s="22">
        <v>1.6687000000000001</v>
      </c>
      <c r="AR46" s="22">
        <v>301.04500000000002</v>
      </c>
      <c r="AS46" s="22">
        <v>-1.6000400000000001E-2</v>
      </c>
      <c r="AT46" s="22">
        <v>36</v>
      </c>
      <c r="AU46" s="22">
        <v>1.6677900000000001</v>
      </c>
      <c r="AV46">
        <f t="shared" si="8"/>
        <v>16.000400000000003</v>
      </c>
      <c r="AW46">
        <f t="shared" si="9"/>
        <v>26.699867480000005</v>
      </c>
      <c r="AX46" s="9"/>
      <c r="AY46" s="22">
        <v>8.1329299999999993E-2</v>
      </c>
      <c r="AZ46" s="22">
        <v>339.536</v>
      </c>
      <c r="BA46" s="22">
        <v>-1.6818199999999998E-2</v>
      </c>
      <c r="BB46" s="22">
        <v>36</v>
      </c>
      <c r="BC46" s="22">
        <v>8.0871600000000002E-2</v>
      </c>
      <c r="BD46">
        <f t="shared" si="10"/>
        <v>16.818199999999997</v>
      </c>
      <c r="BE46">
        <f t="shared" si="11"/>
        <v>1.3678124332599997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64.632000000000005</v>
      </c>
      <c r="I47" s="22">
        <v>-1.6287200000000002E-2</v>
      </c>
      <c r="J47" s="22">
        <v>37</v>
      </c>
      <c r="K47" s="22">
        <v>1.6626000000000001</v>
      </c>
      <c r="L47">
        <f t="shared" si="0"/>
        <v>16.287200000000002</v>
      </c>
      <c r="M47">
        <f t="shared" si="1"/>
        <v>27.096526024000003</v>
      </c>
      <c r="N47" s="9"/>
      <c r="O47" s="22">
        <v>8.6364700000000003E-2</v>
      </c>
      <c r="P47" s="22">
        <v>129.273</v>
      </c>
      <c r="Q47" s="22">
        <v>-1.6885399999999998E-2</v>
      </c>
      <c r="R47" s="22">
        <v>37</v>
      </c>
      <c r="S47" s="22">
        <v>8.5571300000000003E-2</v>
      </c>
      <c r="T47">
        <f t="shared" si="2"/>
        <v>16.885399999999997</v>
      </c>
      <c r="U47">
        <f t="shared" si="3"/>
        <v>1.4583025053799998</v>
      </c>
      <c r="X47" s="9"/>
      <c r="Y47" s="22">
        <v>1.66367</v>
      </c>
      <c r="Z47" s="22">
        <v>171.98599999999999</v>
      </c>
      <c r="AA47" s="22">
        <v>-1.6177400000000002E-2</v>
      </c>
      <c r="AB47" s="22">
        <v>37</v>
      </c>
      <c r="AC47" s="22">
        <v>1.66229</v>
      </c>
      <c r="AD47">
        <f t="shared" si="4"/>
        <v>16.177400000000002</v>
      </c>
      <c r="AE47">
        <f t="shared" si="5"/>
        <v>26.913855058000003</v>
      </c>
      <c r="AF47" s="9"/>
      <c r="AG47" s="22">
        <v>8.6364700000000003E-2</v>
      </c>
      <c r="AH47" s="22">
        <v>236.613</v>
      </c>
      <c r="AI47" s="22">
        <v>-1.6845700000000002E-2</v>
      </c>
      <c r="AJ47" s="22">
        <v>37</v>
      </c>
      <c r="AK47" s="22">
        <v>8.58154E-2</v>
      </c>
      <c r="AL47">
        <f t="shared" si="6"/>
        <v>16.845700000000001</v>
      </c>
      <c r="AM47">
        <f t="shared" si="7"/>
        <v>1.4548738267900001</v>
      </c>
      <c r="AP47" s="9"/>
      <c r="AQ47" s="22">
        <v>1.66367</v>
      </c>
      <c r="AR47" s="22">
        <v>301.05500000000001</v>
      </c>
      <c r="AS47" s="22">
        <v>-1.60614E-2</v>
      </c>
      <c r="AT47" s="22">
        <v>37</v>
      </c>
      <c r="AU47" s="22">
        <v>1.6619900000000001</v>
      </c>
      <c r="AV47">
        <f t="shared" si="8"/>
        <v>16.061399999999999</v>
      </c>
      <c r="AW47">
        <f t="shared" si="9"/>
        <v>26.720869337999996</v>
      </c>
      <c r="AX47" s="9"/>
      <c r="AY47" s="22">
        <v>8.6364700000000003E-2</v>
      </c>
      <c r="AZ47" s="22">
        <v>339.54599999999999</v>
      </c>
      <c r="BA47" s="22">
        <v>-1.6815199999999999E-2</v>
      </c>
      <c r="BB47" s="22">
        <v>37</v>
      </c>
      <c r="BC47" s="22">
        <v>8.5723900000000006E-2</v>
      </c>
      <c r="BD47">
        <f t="shared" si="10"/>
        <v>16.815199999999997</v>
      </c>
      <c r="BE47">
        <f t="shared" si="11"/>
        <v>1.4522397034399999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64.642099999999999</v>
      </c>
      <c r="I48" s="22">
        <v>-1.6330000000000001E-2</v>
      </c>
      <c r="J48" s="22">
        <v>38</v>
      </c>
      <c r="K48" s="22">
        <v>1.65771</v>
      </c>
      <c r="L48">
        <f t="shared" si="0"/>
        <v>16.330000000000002</v>
      </c>
      <c r="M48">
        <f t="shared" si="1"/>
        <v>27.085427900000003</v>
      </c>
      <c r="N48" s="9"/>
      <c r="O48" s="22">
        <v>9.1400099999999998E-2</v>
      </c>
      <c r="P48" s="22">
        <v>129.28299999999999</v>
      </c>
      <c r="Q48" s="22">
        <v>-1.6882299999999999E-2</v>
      </c>
      <c r="R48" s="22">
        <v>38</v>
      </c>
      <c r="S48" s="22">
        <v>9.0850799999999995E-2</v>
      </c>
      <c r="T48">
        <f t="shared" si="2"/>
        <v>16.882300000000001</v>
      </c>
      <c r="U48">
        <f t="shared" si="3"/>
        <v>1.54304390823</v>
      </c>
      <c r="X48" s="9"/>
      <c r="Y48" s="22">
        <v>1.65863</v>
      </c>
      <c r="Z48" s="22">
        <v>171.99600000000001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236.62299999999999</v>
      </c>
      <c r="AI48" s="22">
        <v>-1.6842699999999999E-2</v>
      </c>
      <c r="AJ48" s="22">
        <v>38</v>
      </c>
      <c r="AK48" s="22">
        <v>9.0698200000000007E-2</v>
      </c>
      <c r="AL48">
        <f t="shared" si="6"/>
        <v>16.842699999999997</v>
      </c>
      <c r="AM48">
        <f t="shared" si="7"/>
        <v>1.5394244642699997</v>
      </c>
      <c r="AP48" s="9"/>
      <c r="AQ48" s="22">
        <v>1.65863</v>
      </c>
      <c r="AR48" s="22">
        <v>301.06599999999997</v>
      </c>
      <c r="AS48" s="22">
        <v>-1.61163E-2</v>
      </c>
      <c r="AT48" s="22">
        <v>38</v>
      </c>
      <c r="AU48" s="22">
        <v>1.6571</v>
      </c>
      <c r="AV48">
        <f t="shared" si="8"/>
        <v>16.116299999999999</v>
      </c>
      <c r="AW48">
        <f t="shared" si="9"/>
        <v>26.730978668999999</v>
      </c>
      <c r="AX48" s="9"/>
      <c r="AY48" s="22">
        <v>9.1400099999999998E-2</v>
      </c>
      <c r="AZ48" s="22">
        <v>339.55599999999998</v>
      </c>
      <c r="BA48" s="22">
        <v>-1.68091E-2</v>
      </c>
      <c r="BB48" s="22">
        <v>38</v>
      </c>
      <c r="BC48" s="22">
        <v>9.0728799999999998E-2</v>
      </c>
      <c r="BD48">
        <f t="shared" si="10"/>
        <v>16.809100000000001</v>
      </c>
      <c r="BE48">
        <f t="shared" si="11"/>
        <v>1.53635342091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64.652199999999993</v>
      </c>
      <c r="I49" s="22">
        <v>-1.6369600000000002E-2</v>
      </c>
      <c r="J49" s="22">
        <v>39</v>
      </c>
      <c r="K49" s="22">
        <v>1.65283</v>
      </c>
      <c r="L49">
        <f t="shared" si="0"/>
        <v>16.369600000000002</v>
      </c>
      <c r="M49">
        <f t="shared" si="1"/>
        <v>27.068606864000003</v>
      </c>
      <c r="N49" s="9"/>
      <c r="O49" s="22">
        <v>9.6435499999999993E-2</v>
      </c>
      <c r="P49" s="22">
        <v>129.29300000000001</v>
      </c>
      <c r="Q49" s="22">
        <v>-1.6882299999999999E-2</v>
      </c>
      <c r="R49" s="22">
        <v>39</v>
      </c>
      <c r="S49" s="22">
        <v>9.5733600000000002E-2</v>
      </c>
      <c r="T49">
        <f t="shared" si="2"/>
        <v>16.882300000000001</v>
      </c>
      <c r="U49">
        <f t="shared" si="3"/>
        <v>1.6280530416499999</v>
      </c>
      <c r="X49" s="9"/>
      <c r="Y49" s="22">
        <v>1.6535899999999999</v>
      </c>
      <c r="Z49" s="22">
        <v>172.006</v>
      </c>
      <c r="AA49" s="22">
        <v>-1.6268899999999999E-2</v>
      </c>
      <c r="AB49" s="22">
        <v>39</v>
      </c>
      <c r="AC49" s="22">
        <v>1.6531400000000001</v>
      </c>
      <c r="AD49">
        <f t="shared" si="4"/>
        <v>16.268899999999999</v>
      </c>
      <c r="AE49">
        <f t="shared" si="5"/>
        <v>26.902090350999995</v>
      </c>
      <c r="AF49" s="9"/>
      <c r="AG49" s="22">
        <v>9.6435499999999993E-2</v>
      </c>
      <c r="AH49" s="22">
        <v>236.63300000000001</v>
      </c>
      <c r="AI49" s="22">
        <v>-1.6836500000000001E-2</v>
      </c>
      <c r="AJ49" s="22">
        <v>39</v>
      </c>
      <c r="AK49" s="22">
        <v>9.5733600000000002E-2</v>
      </c>
      <c r="AL49">
        <f t="shared" si="6"/>
        <v>16.836500000000001</v>
      </c>
      <c r="AM49">
        <f t="shared" si="7"/>
        <v>1.6236362957499999</v>
      </c>
      <c r="AP49" s="9"/>
      <c r="AQ49" s="22">
        <v>1.6535899999999999</v>
      </c>
      <c r="AR49" s="22">
        <v>301.07600000000002</v>
      </c>
      <c r="AS49" s="22">
        <v>-1.6159099999999999E-2</v>
      </c>
      <c r="AT49" s="22">
        <v>39</v>
      </c>
      <c r="AU49" s="22">
        <v>1.6531400000000001</v>
      </c>
      <c r="AV49">
        <f t="shared" si="8"/>
        <v>16.159099999999999</v>
      </c>
      <c r="AW49">
        <f t="shared" si="9"/>
        <v>26.720526168999996</v>
      </c>
      <c r="AX49" s="9"/>
      <c r="AY49" s="22">
        <v>9.6435499999999993E-2</v>
      </c>
      <c r="AZ49" s="22">
        <v>339.56599999999997</v>
      </c>
      <c r="BA49" s="22">
        <v>-1.6806000000000001E-2</v>
      </c>
      <c r="BB49" s="22">
        <v>39</v>
      </c>
      <c r="BC49" s="22">
        <v>9.5672599999999997E-2</v>
      </c>
      <c r="BD49">
        <f t="shared" si="10"/>
        <v>16.806000000000001</v>
      </c>
      <c r="BE49">
        <f t="shared" si="11"/>
        <v>1.620695013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64.662300000000002</v>
      </c>
      <c r="I50" s="22">
        <v>-1.64032E-2</v>
      </c>
      <c r="J50" s="22">
        <v>40</v>
      </c>
      <c r="K50" s="22">
        <v>1.64795</v>
      </c>
      <c r="L50">
        <f t="shared" si="0"/>
        <v>16.403199999999998</v>
      </c>
      <c r="M50">
        <f t="shared" si="1"/>
        <v>27.041659391999996</v>
      </c>
      <c r="N50" s="9"/>
      <c r="O50" s="22">
        <v>0.10147100000000001</v>
      </c>
      <c r="P50" s="22">
        <v>129.303</v>
      </c>
      <c r="Q50" s="22">
        <v>-1.6882299999999999E-2</v>
      </c>
      <c r="R50" s="22">
        <v>40</v>
      </c>
      <c r="S50" s="22">
        <v>0.100952</v>
      </c>
      <c r="T50">
        <f t="shared" si="2"/>
        <v>16.882300000000001</v>
      </c>
      <c r="U50">
        <f t="shared" si="3"/>
        <v>1.7130638633000002</v>
      </c>
      <c r="X50" s="9"/>
      <c r="Y50" s="22">
        <v>1.64856</v>
      </c>
      <c r="Z50" s="22">
        <v>172.01599999999999</v>
      </c>
      <c r="AA50" s="22">
        <v>-1.6314700000000001E-2</v>
      </c>
      <c r="AB50" s="22">
        <v>40</v>
      </c>
      <c r="AC50" s="22">
        <v>1.64703</v>
      </c>
      <c r="AD50">
        <f t="shared" si="4"/>
        <v>16.314700000000002</v>
      </c>
      <c r="AE50">
        <f t="shared" si="5"/>
        <v>26.895761832000005</v>
      </c>
      <c r="AF50" s="9"/>
      <c r="AG50" s="22">
        <v>0.10147100000000001</v>
      </c>
      <c r="AH50" s="22">
        <v>236.643</v>
      </c>
      <c r="AI50" s="22">
        <v>-1.6833500000000001E-2</v>
      </c>
      <c r="AJ50" s="22">
        <v>40</v>
      </c>
      <c r="AK50" s="22">
        <v>0.10086100000000001</v>
      </c>
      <c r="AL50">
        <f t="shared" si="6"/>
        <v>16.833500000000001</v>
      </c>
      <c r="AM50">
        <f t="shared" si="7"/>
        <v>1.7081120785000001</v>
      </c>
      <c r="AP50" s="9"/>
      <c r="AQ50" s="22">
        <v>1.64856</v>
      </c>
      <c r="AR50" s="22">
        <v>301.08600000000001</v>
      </c>
      <c r="AS50" s="22">
        <v>-1.6201799999999999E-2</v>
      </c>
      <c r="AT50" s="22">
        <v>40</v>
      </c>
      <c r="AU50" s="22">
        <v>1.64703</v>
      </c>
      <c r="AV50">
        <f t="shared" si="8"/>
        <v>16.201799999999999</v>
      </c>
      <c r="AW50">
        <f t="shared" si="9"/>
        <v>26.709639407999997</v>
      </c>
      <c r="AX50" s="9"/>
      <c r="AY50" s="22">
        <v>0.10147100000000001</v>
      </c>
      <c r="AZ50" s="22">
        <v>339.57600000000002</v>
      </c>
      <c r="BA50" s="22">
        <v>-1.6806000000000001E-2</v>
      </c>
      <c r="BB50" s="22">
        <v>40</v>
      </c>
      <c r="BC50" s="22">
        <v>0.100769</v>
      </c>
      <c r="BD50">
        <f t="shared" si="10"/>
        <v>16.806000000000001</v>
      </c>
      <c r="BE50">
        <f t="shared" si="11"/>
        <v>1.7053216260000001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64.672300000000007</v>
      </c>
      <c r="I51" s="22">
        <v>-1.6436800000000001E-2</v>
      </c>
      <c r="J51" s="22">
        <v>41</v>
      </c>
      <c r="K51" s="22">
        <v>1.64307</v>
      </c>
      <c r="L51">
        <f t="shared" si="0"/>
        <v>16.436800000000002</v>
      </c>
      <c r="M51">
        <f t="shared" si="1"/>
        <v>27.014209536000003</v>
      </c>
      <c r="N51" s="9"/>
      <c r="O51" s="22">
        <v>0.106506</v>
      </c>
      <c r="P51" s="22">
        <v>129.31299999999999</v>
      </c>
      <c r="Q51" s="22">
        <v>-1.6885399999999998E-2</v>
      </c>
      <c r="R51" s="22">
        <v>41</v>
      </c>
      <c r="S51" s="22">
        <v>0.105865</v>
      </c>
      <c r="T51">
        <f t="shared" si="2"/>
        <v>16.885399999999997</v>
      </c>
      <c r="U51">
        <f t="shared" si="3"/>
        <v>1.7983964123999998</v>
      </c>
      <c r="X51" s="9"/>
      <c r="Y51" s="22">
        <v>1.6435200000000001</v>
      </c>
      <c r="Z51" s="22">
        <v>172.02600000000001</v>
      </c>
      <c r="AA51" s="22">
        <v>-1.63483E-2</v>
      </c>
      <c r="AB51" s="22">
        <v>41</v>
      </c>
      <c r="AC51" s="22">
        <v>1.64276</v>
      </c>
      <c r="AD51">
        <f t="shared" si="4"/>
        <v>16.348299999999998</v>
      </c>
      <c r="AE51">
        <f t="shared" si="5"/>
        <v>26.868758015999997</v>
      </c>
      <c r="AF51" s="9"/>
      <c r="AG51" s="22">
        <v>0.106506</v>
      </c>
      <c r="AH51" s="22">
        <v>236.65299999999999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301.096</v>
      </c>
      <c r="AS51" s="22">
        <v>-1.6232300000000002E-2</v>
      </c>
      <c r="AT51" s="22">
        <v>41</v>
      </c>
      <c r="AU51" s="22">
        <v>1.64185</v>
      </c>
      <c r="AV51">
        <f t="shared" si="8"/>
        <v>16.232300000000002</v>
      </c>
      <c r="AW51">
        <f t="shared" si="9"/>
        <v>26.678109696000003</v>
      </c>
      <c r="AX51" s="9"/>
      <c r="AY51" s="22">
        <v>0.106506</v>
      </c>
      <c r="AZ51" s="22">
        <v>339.58600000000001</v>
      </c>
      <c r="BA51" s="22">
        <v>-1.68091E-2</v>
      </c>
      <c r="BB51" s="22">
        <v>41</v>
      </c>
      <c r="BC51" s="22">
        <v>0.105896</v>
      </c>
      <c r="BD51">
        <f t="shared" si="10"/>
        <v>16.809100000000001</v>
      </c>
      <c r="BE51">
        <f t="shared" si="11"/>
        <v>1.7902700046000002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64.682400000000001</v>
      </c>
      <c r="I52" s="22">
        <v>-1.6467300000000001E-2</v>
      </c>
      <c r="J52" s="22">
        <v>42</v>
      </c>
      <c r="K52" s="22">
        <v>1.63788</v>
      </c>
      <c r="L52">
        <f t="shared" si="0"/>
        <v>16.467300000000002</v>
      </c>
      <c r="M52">
        <f t="shared" si="1"/>
        <v>26.981506377000002</v>
      </c>
      <c r="N52" s="9"/>
      <c r="O52" s="22">
        <v>0.111542</v>
      </c>
      <c r="P52" s="22">
        <v>129.32300000000001</v>
      </c>
      <c r="Q52" s="22">
        <v>-1.6888400000000001E-2</v>
      </c>
      <c r="R52" s="22">
        <v>42</v>
      </c>
      <c r="S52" s="22">
        <v>0.110718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172.036</v>
      </c>
      <c r="AA52" s="22">
        <v>-1.6378799999999999E-2</v>
      </c>
      <c r="AB52" s="22">
        <v>42</v>
      </c>
      <c r="AC52" s="22">
        <v>1.63727</v>
      </c>
      <c r="AD52">
        <f t="shared" si="4"/>
        <v>16.378799999999998</v>
      </c>
      <c r="AE52">
        <f t="shared" si="5"/>
        <v>26.836500011999998</v>
      </c>
      <c r="AF52" s="9"/>
      <c r="AG52" s="22">
        <v>0.111542</v>
      </c>
      <c r="AH52" s="22">
        <v>236.66300000000001</v>
      </c>
      <c r="AI52" s="22">
        <v>-1.6836500000000001E-2</v>
      </c>
      <c r="AJ52" s="22">
        <v>42</v>
      </c>
      <c r="AK52" s="22">
        <v>0.11099199999999999</v>
      </c>
      <c r="AL52">
        <f t="shared" si="6"/>
        <v>16.836500000000001</v>
      </c>
      <c r="AM52">
        <f t="shared" si="7"/>
        <v>1.8779768830000001</v>
      </c>
      <c r="AP52" s="9"/>
      <c r="AQ52" s="22">
        <v>1.63849</v>
      </c>
      <c r="AR52" s="22">
        <v>301.10599999999999</v>
      </c>
      <c r="AS52" s="22">
        <v>-1.6271999999999998E-2</v>
      </c>
      <c r="AT52" s="22">
        <v>42</v>
      </c>
      <c r="AU52" s="22">
        <v>1.63788</v>
      </c>
      <c r="AV52">
        <f t="shared" si="8"/>
        <v>16.271999999999998</v>
      </c>
      <c r="AW52">
        <f t="shared" si="9"/>
        <v>26.661509279999997</v>
      </c>
      <c r="AX52" s="9"/>
      <c r="AY52" s="22">
        <v>0.111542</v>
      </c>
      <c r="AZ52" s="22">
        <v>339.596</v>
      </c>
      <c r="BA52" s="22">
        <v>-1.68121E-2</v>
      </c>
      <c r="BB52" s="22">
        <v>42</v>
      </c>
      <c r="BC52" s="22">
        <v>0.110931</v>
      </c>
      <c r="BD52">
        <f t="shared" si="10"/>
        <v>16.812100000000001</v>
      </c>
      <c r="BE52">
        <f t="shared" si="11"/>
        <v>1.8752552582000002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64.692499999999995</v>
      </c>
      <c r="I53" s="22">
        <v>-1.6491700000000001E-2</v>
      </c>
      <c r="J53" s="22">
        <v>43</v>
      </c>
      <c r="K53" s="22">
        <v>1.63208</v>
      </c>
      <c r="L53">
        <f t="shared" si="0"/>
        <v>16.491700000000002</v>
      </c>
      <c r="M53">
        <f t="shared" si="1"/>
        <v>26.938367365000005</v>
      </c>
      <c r="N53" s="9"/>
      <c r="O53" s="22">
        <v>0.116577</v>
      </c>
      <c r="P53" s="22">
        <v>129.333</v>
      </c>
      <c r="Q53" s="22">
        <v>-1.6885399999999998E-2</v>
      </c>
      <c r="R53" s="22">
        <v>43</v>
      </c>
      <c r="S53" s="22">
        <v>0.115936</v>
      </c>
      <c r="T53">
        <f t="shared" si="2"/>
        <v>16.885399999999997</v>
      </c>
      <c r="U53">
        <f t="shared" si="3"/>
        <v>1.9684492757999996</v>
      </c>
      <c r="X53" s="9"/>
      <c r="Y53" s="22">
        <v>1.6334500000000001</v>
      </c>
      <c r="Z53" s="22">
        <v>172.04599999999999</v>
      </c>
      <c r="AA53" s="22">
        <v>-1.6409300000000002E-2</v>
      </c>
      <c r="AB53" s="22">
        <v>43</v>
      </c>
      <c r="AC53" s="22">
        <v>1.633</v>
      </c>
      <c r="AD53">
        <f t="shared" si="4"/>
        <v>16.409300000000002</v>
      </c>
      <c r="AE53">
        <f t="shared" si="5"/>
        <v>26.803771085000005</v>
      </c>
      <c r="AF53" s="9"/>
      <c r="AG53" s="22">
        <v>0.116577</v>
      </c>
      <c r="AH53" s="22">
        <v>236.673</v>
      </c>
      <c r="AI53" s="22">
        <v>-1.68396E-2</v>
      </c>
      <c r="AJ53" s="22">
        <v>43</v>
      </c>
      <c r="AK53" s="22">
        <v>0.11587500000000001</v>
      </c>
      <c r="AL53">
        <f t="shared" si="6"/>
        <v>16.839600000000001</v>
      </c>
      <c r="AM53">
        <f t="shared" si="7"/>
        <v>1.9631100492</v>
      </c>
      <c r="AP53" s="9"/>
      <c r="AQ53" s="22">
        <v>1.6334500000000001</v>
      </c>
      <c r="AR53" s="22">
        <v>301.11599999999999</v>
      </c>
      <c r="AS53" s="22">
        <v>-1.6308599999999999E-2</v>
      </c>
      <c r="AT53" s="22">
        <v>43</v>
      </c>
      <c r="AU53" s="22">
        <v>1.63239</v>
      </c>
      <c r="AV53">
        <f t="shared" si="8"/>
        <v>16.308599999999998</v>
      </c>
      <c r="AW53">
        <f t="shared" si="9"/>
        <v>26.63928267</v>
      </c>
      <c r="AX53" s="9"/>
      <c r="AY53" s="22">
        <v>0.116577</v>
      </c>
      <c r="AZ53" s="22">
        <v>339.60599999999999</v>
      </c>
      <c r="BA53" s="22">
        <v>-1.6815199999999999E-2</v>
      </c>
      <c r="BB53" s="22">
        <v>43</v>
      </c>
      <c r="BC53" s="22">
        <v>0.115936</v>
      </c>
      <c r="BD53">
        <f t="shared" si="10"/>
        <v>16.815199999999997</v>
      </c>
      <c r="BE53">
        <f t="shared" si="11"/>
        <v>1.9602655703999996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64.702500000000001</v>
      </c>
      <c r="I54" s="22">
        <v>-1.6513099999999999E-2</v>
      </c>
      <c r="J54" s="22">
        <v>44</v>
      </c>
      <c r="K54" s="22">
        <v>1.6274999999999999</v>
      </c>
      <c r="L54">
        <f t="shared" si="0"/>
        <v>16.513099999999998</v>
      </c>
      <c r="M54">
        <f t="shared" si="1"/>
        <v>26.890262301999996</v>
      </c>
      <c r="N54" s="9"/>
      <c r="O54" s="22">
        <v>0.121613</v>
      </c>
      <c r="P54" s="22">
        <v>129.34299999999999</v>
      </c>
      <c r="Q54" s="22">
        <v>-1.6882299999999999E-2</v>
      </c>
      <c r="R54" s="22">
        <v>44</v>
      </c>
      <c r="S54" s="22">
        <v>0.121216</v>
      </c>
      <c r="T54">
        <f t="shared" si="2"/>
        <v>16.882300000000001</v>
      </c>
      <c r="U54">
        <f t="shared" si="3"/>
        <v>2.0531071499000002</v>
      </c>
      <c r="X54" s="9"/>
      <c r="Y54" s="22">
        <v>1.62842</v>
      </c>
      <c r="Z54" s="22">
        <v>172.05699999999999</v>
      </c>
      <c r="AA54" s="22">
        <v>-1.6436800000000001E-2</v>
      </c>
      <c r="AB54" s="22">
        <v>44</v>
      </c>
      <c r="AC54" s="22">
        <v>1.6274999999999999</v>
      </c>
      <c r="AD54">
        <f t="shared" si="4"/>
        <v>16.436800000000002</v>
      </c>
      <c r="AE54">
        <f t="shared" si="5"/>
        <v>26.766013856000001</v>
      </c>
      <c r="AF54" s="9"/>
      <c r="AG54" s="22">
        <v>0.121613</v>
      </c>
      <c r="AH54" s="22">
        <v>236.68299999999999</v>
      </c>
      <c r="AI54" s="22">
        <v>-1.6842699999999999E-2</v>
      </c>
      <c r="AJ54" s="22">
        <v>44</v>
      </c>
      <c r="AK54" s="22">
        <v>0.121002</v>
      </c>
      <c r="AL54">
        <f t="shared" si="6"/>
        <v>16.842699999999997</v>
      </c>
      <c r="AM54">
        <f t="shared" si="7"/>
        <v>2.0482912750999995</v>
      </c>
      <c r="AP54" s="9"/>
      <c r="AQ54" s="22">
        <v>1.62842</v>
      </c>
      <c r="AR54" s="22">
        <v>301.12599999999998</v>
      </c>
      <c r="AS54" s="22">
        <v>-1.6339099999999999E-2</v>
      </c>
      <c r="AT54" s="22">
        <v>44</v>
      </c>
      <c r="AU54" s="22">
        <v>1.6272</v>
      </c>
      <c r="AV54">
        <f t="shared" si="8"/>
        <v>16.339099999999998</v>
      </c>
      <c r="AW54">
        <f t="shared" si="9"/>
        <v>26.606917221999996</v>
      </c>
      <c r="AX54" s="9"/>
      <c r="AY54" s="22">
        <v>0.121613</v>
      </c>
      <c r="AZ54" s="22">
        <v>339.61599999999999</v>
      </c>
      <c r="BA54" s="22">
        <v>-1.6818199999999998E-2</v>
      </c>
      <c r="BB54" s="22">
        <v>44</v>
      </c>
      <c r="BC54" s="22">
        <v>0.12085</v>
      </c>
      <c r="BD54">
        <f t="shared" si="10"/>
        <v>16.818199999999997</v>
      </c>
      <c r="BE54">
        <f t="shared" si="11"/>
        <v>2.0453117565999999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64.712599999999995</v>
      </c>
      <c r="I55" s="22">
        <v>-1.6534400000000001E-2</v>
      </c>
      <c r="J55" s="22">
        <v>45</v>
      </c>
      <c r="K55" s="22">
        <v>1.62262</v>
      </c>
      <c r="L55">
        <f t="shared" si="0"/>
        <v>16.534400000000002</v>
      </c>
      <c r="M55">
        <f t="shared" si="1"/>
        <v>26.841614272000005</v>
      </c>
      <c r="N55" s="9"/>
      <c r="O55" s="22">
        <v>0.12664800000000001</v>
      </c>
      <c r="P55" s="22">
        <v>129.35300000000001</v>
      </c>
      <c r="Q55" s="22">
        <v>-1.6882299999999999E-2</v>
      </c>
      <c r="R55" s="22">
        <v>45</v>
      </c>
      <c r="S55" s="22">
        <v>0.12606800000000001</v>
      </c>
      <c r="T55">
        <f t="shared" si="2"/>
        <v>16.882300000000001</v>
      </c>
      <c r="U55">
        <f t="shared" si="3"/>
        <v>2.1381095304000004</v>
      </c>
      <c r="X55" s="9"/>
      <c r="Y55" s="22">
        <v>1.62338</v>
      </c>
      <c r="Z55" s="22">
        <v>172.06700000000001</v>
      </c>
      <c r="AA55" s="22">
        <v>-1.6461199999999999E-2</v>
      </c>
      <c r="AB55" s="22">
        <v>45</v>
      </c>
      <c r="AC55" s="22">
        <v>1.62262</v>
      </c>
      <c r="AD55">
        <f t="shared" si="4"/>
        <v>16.461199999999998</v>
      </c>
      <c r="AE55">
        <f t="shared" si="5"/>
        <v>26.722782855999998</v>
      </c>
      <c r="AF55" s="9"/>
      <c r="AG55" s="22">
        <v>0.12664800000000001</v>
      </c>
      <c r="AH55" s="22">
        <v>236.69300000000001</v>
      </c>
      <c r="AI55" s="22">
        <v>-1.6842699999999999E-2</v>
      </c>
      <c r="AJ55" s="22">
        <v>45</v>
      </c>
      <c r="AK55" s="22">
        <v>0.12603800000000001</v>
      </c>
      <c r="AL55">
        <f t="shared" si="6"/>
        <v>16.842699999999997</v>
      </c>
      <c r="AM55">
        <f t="shared" si="7"/>
        <v>2.1330942695999999</v>
      </c>
      <c r="AP55" s="9"/>
      <c r="AQ55" s="22">
        <v>1.62338</v>
      </c>
      <c r="AR55" s="22">
        <v>301.13600000000002</v>
      </c>
      <c r="AS55" s="22">
        <v>-1.63727E-2</v>
      </c>
      <c r="AT55" s="22">
        <v>45</v>
      </c>
      <c r="AU55" s="22">
        <v>1.6223099999999999</v>
      </c>
      <c r="AV55">
        <f t="shared" si="8"/>
        <v>16.372700000000002</v>
      </c>
      <c r="AW55">
        <f t="shared" si="9"/>
        <v>26.579113726000003</v>
      </c>
      <c r="AX55" s="9"/>
      <c r="AY55" s="22">
        <v>0.12664800000000001</v>
      </c>
      <c r="AZ55" s="22">
        <v>339.62599999999998</v>
      </c>
      <c r="BA55" s="22">
        <v>-1.6818199999999998E-2</v>
      </c>
      <c r="BB55" s="22">
        <v>45</v>
      </c>
      <c r="BC55" s="22">
        <v>0.12606800000000001</v>
      </c>
      <c r="BD55">
        <f t="shared" si="10"/>
        <v>16.818199999999997</v>
      </c>
      <c r="BE55">
        <f t="shared" si="11"/>
        <v>2.1299913935999997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64.722700000000003</v>
      </c>
      <c r="I56" s="22">
        <v>-1.65527E-2</v>
      </c>
      <c r="J56" s="22">
        <v>46</v>
      </c>
      <c r="K56" s="22">
        <v>1.61713</v>
      </c>
      <c r="L56">
        <f t="shared" si="0"/>
        <v>16.552700000000002</v>
      </c>
      <c r="M56">
        <f t="shared" si="1"/>
        <v>26.788062045</v>
      </c>
      <c r="N56" s="9"/>
      <c r="O56" s="22">
        <v>0.13168299999999999</v>
      </c>
      <c r="P56" s="22">
        <v>129.363</v>
      </c>
      <c r="Q56" s="22">
        <v>-1.68793E-2</v>
      </c>
      <c r="R56" s="22">
        <v>46</v>
      </c>
      <c r="S56" s="22">
        <v>0.13089000000000001</v>
      </c>
      <c r="T56">
        <f t="shared" si="2"/>
        <v>16.879300000000001</v>
      </c>
      <c r="U56">
        <f t="shared" si="3"/>
        <v>2.2227168619</v>
      </c>
      <c r="X56" s="9"/>
      <c r="Y56" s="22">
        <v>1.61835</v>
      </c>
      <c r="Z56" s="22">
        <v>172.077</v>
      </c>
      <c r="AA56" s="22">
        <v>-1.6482500000000001E-2</v>
      </c>
      <c r="AB56" s="22">
        <v>46</v>
      </c>
      <c r="AC56" s="22">
        <v>1.61713</v>
      </c>
      <c r="AD56">
        <f t="shared" si="4"/>
        <v>16.482500000000002</v>
      </c>
      <c r="AE56">
        <f t="shared" si="5"/>
        <v>26.674453875000001</v>
      </c>
      <c r="AF56" s="9"/>
      <c r="AG56" s="22">
        <v>0.13168299999999999</v>
      </c>
      <c r="AH56" s="22">
        <v>236.703</v>
      </c>
      <c r="AI56" s="22">
        <v>-1.6842699999999999E-2</v>
      </c>
      <c r="AJ56" s="22">
        <v>46</v>
      </c>
      <c r="AK56" s="22">
        <v>0.131104</v>
      </c>
      <c r="AL56">
        <f t="shared" si="6"/>
        <v>16.842699999999997</v>
      </c>
      <c r="AM56">
        <f t="shared" si="7"/>
        <v>2.2178972640999994</v>
      </c>
      <c r="AP56" s="9"/>
      <c r="AQ56" s="22">
        <v>1.61835</v>
      </c>
      <c r="AR56" s="22">
        <v>301.14600000000002</v>
      </c>
      <c r="AS56" s="22">
        <v>-1.6397100000000001E-2</v>
      </c>
      <c r="AT56" s="22">
        <v>46</v>
      </c>
      <c r="AU56" s="22">
        <v>1.61774</v>
      </c>
      <c r="AV56">
        <f t="shared" si="8"/>
        <v>16.397100000000002</v>
      </c>
      <c r="AW56">
        <f t="shared" si="9"/>
        <v>26.536246785000003</v>
      </c>
      <c r="AX56" s="9"/>
      <c r="AY56" s="22">
        <v>0.13168299999999999</v>
      </c>
      <c r="AZ56" s="22">
        <v>339.63600000000002</v>
      </c>
      <c r="BA56" s="22">
        <v>-1.6818199999999998E-2</v>
      </c>
      <c r="BB56" s="22">
        <v>46</v>
      </c>
      <c r="BC56" s="22">
        <v>0.131134</v>
      </c>
      <c r="BD56">
        <f t="shared" si="10"/>
        <v>16.818199999999997</v>
      </c>
      <c r="BE56">
        <f t="shared" si="11"/>
        <v>2.2146710305999995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64.732799999999997</v>
      </c>
      <c r="I57" s="22">
        <v>-1.6567999999999999E-2</v>
      </c>
      <c r="J57" s="22">
        <v>47</v>
      </c>
      <c r="K57" s="22">
        <v>1.6125499999999999</v>
      </c>
      <c r="L57">
        <f t="shared" si="0"/>
        <v>16.567999999999998</v>
      </c>
      <c r="M57">
        <f t="shared" si="1"/>
        <v>26.729320079999997</v>
      </c>
      <c r="N57" s="9"/>
      <c r="O57" s="22">
        <v>0.13671900000000001</v>
      </c>
      <c r="P57" s="22">
        <v>129.37299999999999</v>
      </c>
      <c r="Q57" s="22">
        <v>-1.68793E-2</v>
      </c>
      <c r="R57" s="22">
        <v>47</v>
      </c>
      <c r="S57" s="22">
        <v>0.13610800000000001</v>
      </c>
      <c r="T57">
        <f t="shared" si="2"/>
        <v>16.879300000000001</v>
      </c>
      <c r="U57">
        <f t="shared" si="3"/>
        <v>2.3077210167000004</v>
      </c>
      <c r="X57" s="9"/>
      <c r="Y57" s="22">
        <v>1.61331</v>
      </c>
      <c r="Z57" s="22">
        <v>172.08699999999999</v>
      </c>
      <c r="AA57" s="22">
        <v>-1.64948E-2</v>
      </c>
      <c r="AB57" s="22">
        <v>47</v>
      </c>
      <c r="AC57" s="22">
        <v>1.6125499999999999</v>
      </c>
      <c r="AD57">
        <f t="shared" si="4"/>
        <v>16.494800000000001</v>
      </c>
      <c r="AE57">
        <f t="shared" si="5"/>
        <v>26.611225788000002</v>
      </c>
      <c r="AF57" s="9"/>
      <c r="AG57" s="22">
        <v>0.13671900000000001</v>
      </c>
      <c r="AH57" s="22">
        <v>236.71299999999999</v>
      </c>
      <c r="AI57" s="22">
        <v>-1.68396E-2</v>
      </c>
      <c r="AJ57" s="22">
        <v>47</v>
      </c>
      <c r="AK57" s="22">
        <v>0.13622999999999999</v>
      </c>
      <c r="AL57">
        <f t="shared" si="6"/>
        <v>16.839600000000001</v>
      </c>
      <c r="AM57">
        <f t="shared" si="7"/>
        <v>2.3022932724</v>
      </c>
      <c r="AP57" s="9"/>
      <c r="AQ57" s="22">
        <v>1.61331</v>
      </c>
      <c r="AR57" s="22">
        <v>301.15600000000001</v>
      </c>
      <c r="AS57" s="22">
        <v>-1.6424600000000001E-2</v>
      </c>
      <c r="AT57" s="22">
        <v>47</v>
      </c>
      <c r="AU57" s="22">
        <v>1.6122399999999999</v>
      </c>
      <c r="AV57">
        <f t="shared" si="8"/>
        <v>16.424600000000002</v>
      </c>
      <c r="AW57">
        <f t="shared" si="9"/>
        <v>26.497971426000003</v>
      </c>
      <c r="AX57" s="9"/>
      <c r="AY57" s="22">
        <v>0.13671900000000001</v>
      </c>
      <c r="AZ57" s="22">
        <v>339.64600000000002</v>
      </c>
      <c r="BA57" s="22">
        <v>-1.6821300000000001E-2</v>
      </c>
      <c r="BB57" s="22">
        <v>47</v>
      </c>
      <c r="BC57" s="22">
        <v>0.136047</v>
      </c>
      <c r="BD57">
        <f t="shared" si="10"/>
        <v>16.821300000000001</v>
      </c>
      <c r="BE57">
        <f t="shared" si="11"/>
        <v>2.2997913147000002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64.742800000000003</v>
      </c>
      <c r="I58" s="22">
        <v>-1.6586299999999998E-2</v>
      </c>
      <c r="J58" s="22">
        <v>48</v>
      </c>
      <c r="K58" s="22">
        <v>1.6076699999999999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129.38399999999999</v>
      </c>
      <c r="Q58" s="22">
        <v>-1.6876200000000001E-2</v>
      </c>
      <c r="R58" s="22">
        <v>48</v>
      </c>
      <c r="S58" s="22">
        <v>0.14111299999999999</v>
      </c>
      <c r="T58">
        <f t="shared" si="2"/>
        <v>16.876200000000001</v>
      </c>
      <c r="U58">
        <f t="shared" si="3"/>
        <v>2.3922688548000002</v>
      </c>
      <c r="X58" s="9"/>
      <c r="Y58" s="22">
        <v>1.6082799999999999</v>
      </c>
      <c r="Z58" s="22">
        <v>172.09700000000001</v>
      </c>
      <c r="AA58" s="22">
        <v>-1.651E-2</v>
      </c>
      <c r="AB58" s="22">
        <v>48</v>
      </c>
      <c r="AC58" s="22">
        <v>1.6070599999999999</v>
      </c>
      <c r="AD58">
        <f t="shared" si="4"/>
        <v>16.510000000000002</v>
      </c>
      <c r="AE58">
        <f t="shared" si="5"/>
        <v>26.552702800000002</v>
      </c>
      <c r="AF58" s="9"/>
      <c r="AG58" s="22">
        <v>0.14175399999999999</v>
      </c>
      <c r="AH58" s="22">
        <v>236.72399999999999</v>
      </c>
      <c r="AI58" s="22">
        <v>-1.68396E-2</v>
      </c>
      <c r="AJ58" s="22">
        <v>48</v>
      </c>
      <c r="AK58" s="22">
        <v>0.141205</v>
      </c>
      <c r="AL58">
        <f t="shared" si="6"/>
        <v>16.839600000000001</v>
      </c>
      <c r="AM58">
        <f t="shared" si="7"/>
        <v>2.3870806583999999</v>
      </c>
      <c r="AP58" s="9"/>
      <c r="AQ58" s="22">
        <v>1.6082799999999999</v>
      </c>
      <c r="AR58" s="22">
        <v>301.166</v>
      </c>
      <c r="AS58" s="22">
        <v>-1.6448999999999998E-2</v>
      </c>
      <c r="AT58" s="22">
        <v>48</v>
      </c>
      <c r="AU58" s="22">
        <v>1.6073599999999999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339.65600000000001</v>
      </c>
      <c r="BA58" s="22">
        <v>-1.6818199999999998E-2</v>
      </c>
      <c r="BB58" s="22">
        <v>48</v>
      </c>
      <c r="BC58" s="22">
        <v>0.141205</v>
      </c>
      <c r="BD58">
        <f t="shared" si="10"/>
        <v>16.818199999999997</v>
      </c>
      <c r="BE58">
        <f t="shared" si="11"/>
        <v>2.3840471227999993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64.752899999999997</v>
      </c>
      <c r="I59" s="22">
        <v>-1.6604600000000001E-2</v>
      </c>
      <c r="J59" s="22">
        <v>49</v>
      </c>
      <c r="K59" s="22">
        <v>1.6024799999999999</v>
      </c>
      <c r="L59">
        <f t="shared" si="0"/>
        <v>16.604600000000001</v>
      </c>
      <c r="M59">
        <f t="shared" si="1"/>
        <v>26.621158904000001</v>
      </c>
      <c r="N59" s="9"/>
      <c r="O59" s="22">
        <v>0.14679</v>
      </c>
      <c r="P59" s="22">
        <v>129.39400000000001</v>
      </c>
      <c r="Q59" s="22">
        <v>-1.68793E-2</v>
      </c>
      <c r="R59" s="22">
        <v>49</v>
      </c>
      <c r="S59" s="22">
        <v>0.14605699999999999</v>
      </c>
      <c r="T59">
        <f t="shared" si="2"/>
        <v>16.879300000000001</v>
      </c>
      <c r="U59">
        <f t="shared" si="3"/>
        <v>2.477712447</v>
      </c>
      <c r="X59" s="9"/>
      <c r="Y59" s="22">
        <v>1.60324</v>
      </c>
      <c r="Z59" s="22">
        <v>172.107</v>
      </c>
      <c r="AA59" s="22">
        <v>-1.6528299999999999E-2</v>
      </c>
      <c r="AB59" s="22">
        <v>49</v>
      </c>
      <c r="AC59" s="22">
        <v>1.6024799999999999</v>
      </c>
      <c r="AD59">
        <f t="shared" si="4"/>
        <v>16.528299999999998</v>
      </c>
      <c r="AE59">
        <f t="shared" si="5"/>
        <v>26.498831691999996</v>
      </c>
      <c r="AF59" s="9"/>
      <c r="AG59" s="22">
        <v>0.14679</v>
      </c>
      <c r="AH59" s="22">
        <v>236.73400000000001</v>
      </c>
      <c r="AI59" s="22">
        <v>-1.68396E-2</v>
      </c>
      <c r="AJ59" s="22">
        <v>49</v>
      </c>
      <c r="AK59" s="22">
        <v>0.146179</v>
      </c>
      <c r="AL59">
        <f t="shared" si="6"/>
        <v>16.839600000000001</v>
      </c>
      <c r="AM59">
        <f t="shared" si="7"/>
        <v>2.4718848840000001</v>
      </c>
      <c r="AP59" s="9"/>
      <c r="AQ59" s="22">
        <v>1.60324</v>
      </c>
      <c r="AR59" s="22">
        <v>301.17599999999999</v>
      </c>
      <c r="AS59" s="22">
        <v>-1.6473399999999999E-2</v>
      </c>
      <c r="AT59" s="22">
        <v>49</v>
      </c>
      <c r="AU59" s="22">
        <v>1.6024799999999999</v>
      </c>
      <c r="AV59">
        <f t="shared" si="8"/>
        <v>16.473399999999998</v>
      </c>
      <c r="AW59">
        <f t="shared" si="9"/>
        <v>26.410813815999997</v>
      </c>
      <c r="AX59" s="9"/>
      <c r="AY59" s="22">
        <v>0.14679</v>
      </c>
      <c r="AZ59" s="22">
        <v>339.66699999999997</v>
      </c>
      <c r="BA59" s="22">
        <v>-1.6815199999999999E-2</v>
      </c>
      <c r="BB59" s="22">
        <v>49</v>
      </c>
      <c r="BC59" s="22">
        <v>0.146179</v>
      </c>
      <c r="BD59">
        <f t="shared" si="10"/>
        <v>16.815199999999997</v>
      </c>
      <c r="BE59">
        <f t="shared" si="11"/>
        <v>2.4683032079999996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64.763000000000005</v>
      </c>
      <c r="I60" s="22">
        <v>-1.6613800000000001E-2</v>
      </c>
      <c r="J60" s="22">
        <v>50</v>
      </c>
      <c r="K60" s="22">
        <v>1.5972900000000001</v>
      </c>
      <c r="L60">
        <f t="shared" si="0"/>
        <v>16.613800000000001</v>
      </c>
      <c r="M60">
        <f t="shared" si="1"/>
        <v>26.552341298000002</v>
      </c>
      <c r="N60" s="9"/>
      <c r="O60" s="22">
        <v>0.15182499999999999</v>
      </c>
      <c r="P60" s="22">
        <v>129.404</v>
      </c>
      <c r="Q60" s="22">
        <v>-1.6876200000000001E-2</v>
      </c>
      <c r="R60" s="22">
        <v>50</v>
      </c>
      <c r="S60" s="22">
        <v>0.15112300000000001</v>
      </c>
      <c r="T60">
        <f t="shared" si="2"/>
        <v>16.876200000000001</v>
      </c>
      <c r="U60">
        <f t="shared" si="3"/>
        <v>2.5622290649999999</v>
      </c>
      <c r="X60" s="9"/>
      <c r="Y60" s="22">
        <v>1.5982099999999999</v>
      </c>
      <c r="Z60" s="22">
        <v>172.11699999999999</v>
      </c>
      <c r="AA60" s="22">
        <v>-1.6543599999999999E-2</v>
      </c>
      <c r="AB60" s="22">
        <v>50</v>
      </c>
      <c r="AC60" s="22">
        <v>1.5972900000000001</v>
      </c>
      <c r="AD60">
        <f t="shared" si="4"/>
        <v>16.543599999999998</v>
      </c>
      <c r="AE60">
        <f t="shared" si="5"/>
        <v>26.440146955999996</v>
      </c>
      <c r="AF60" s="9"/>
      <c r="AG60" s="22">
        <v>0.15182499999999999</v>
      </c>
      <c r="AH60" s="22">
        <v>236.744</v>
      </c>
      <c r="AI60" s="22">
        <v>-1.68396E-2</v>
      </c>
      <c r="AJ60" s="22">
        <v>50</v>
      </c>
      <c r="AK60" s="22">
        <v>0.15118400000000001</v>
      </c>
      <c r="AL60">
        <f t="shared" si="6"/>
        <v>16.839600000000001</v>
      </c>
      <c r="AM60">
        <f t="shared" si="7"/>
        <v>2.55667227</v>
      </c>
      <c r="AP60" s="9"/>
      <c r="AQ60" s="22">
        <v>1.5982099999999999</v>
      </c>
      <c r="AR60" s="22">
        <v>301.18599999999998</v>
      </c>
      <c r="AS60" s="22">
        <v>-1.6491700000000001E-2</v>
      </c>
      <c r="AT60" s="22">
        <v>50</v>
      </c>
      <c r="AU60" s="22">
        <v>1.5975999999999999</v>
      </c>
      <c r="AV60">
        <f t="shared" si="8"/>
        <v>16.491700000000002</v>
      </c>
      <c r="AW60">
        <f t="shared" si="9"/>
        <v>26.357199857000001</v>
      </c>
      <c r="AX60" s="9"/>
      <c r="AY60" s="22">
        <v>0.15182499999999999</v>
      </c>
      <c r="AZ60" s="22">
        <v>339.67700000000002</v>
      </c>
      <c r="BA60" s="22">
        <v>-1.68091E-2</v>
      </c>
      <c r="BB60" s="22">
        <v>50</v>
      </c>
      <c r="BC60" s="22">
        <v>0.15124499999999999</v>
      </c>
      <c r="BD60">
        <f t="shared" si="10"/>
        <v>16.809100000000001</v>
      </c>
      <c r="BE60">
        <f t="shared" si="11"/>
        <v>2.5520416075000001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64.772999999999996</v>
      </c>
      <c r="I61" s="22">
        <v>-1.6625999999999998E-2</v>
      </c>
      <c r="J61" s="22">
        <v>51</v>
      </c>
      <c r="K61" s="22">
        <v>1.5927100000000001</v>
      </c>
      <c r="L61">
        <f t="shared" si="0"/>
        <v>16.625999999999998</v>
      </c>
      <c r="M61">
        <f t="shared" si="1"/>
        <v>26.488044419999994</v>
      </c>
      <c r="N61" s="9"/>
      <c r="O61" s="22">
        <v>0.15686</v>
      </c>
      <c r="P61" s="22">
        <v>129.41399999999999</v>
      </c>
      <c r="Q61" s="22">
        <v>-1.68793E-2</v>
      </c>
      <c r="R61" s="22">
        <v>51</v>
      </c>
      <c r="S61" s="22">
        <v>0.156281</v>
      </c>
      <c r="T61">
        <f t="shared" si="2"/>
        <v>16.879300000000001</v>
      </c>
      <c r="U61">
        <f t="shared" si="3"/>
        <v>2.6476869980000002</v>
      </c>
      <c r="X61" s="9"/>
      <c r="Y61" s="22">
        <v>1.59317</v>
      </c>
      <c r="Z61" s="22">
        <v>172.12700000000001</v>
      </c>
      <c r="AA61" s="22">
        <v>-1.6558799999999999E-2</v>
      </c>
      <c r="AB61" s="22">
        <v>51</v>
      </c>
      <c r="AC61" s="22">
        <v>1.5924100000000001</v>
      </c>
      <c r="AD61">
        <f t="shared" si="4"/>
        <v>16.558799999999998</v>
      </c>
      <c r="AE61">
        <f t="shared" si="5"/>
        <v>26.380983395999998</v>
      </c>
      <c r="AF61" s="9"/>
      <c r="AG61" s="22">
        <v>0.15686</v>
      </c>
      <c r="AH61" s="22">
        <v>236.75399999999999</v>
      </c>
      <c r="AI61" s="22">
        <v>-1.6842699999999999E-2</v>
      </c>
      <c r="AJ61" s="22">
        <v>51</v>
      </c>
      <c r="AK61" s="22">
        <v>0.15609700000000001</v>
      </c>
      <c r="AL61">
        <f t="shared" si="6"/>
        <v>16.842699999999997</v>
      </c>
      <c r="AM61">
        <f t="shared" si="7"/>
        <v>2.6419459219999997</v>
      </c>
      <c r="AP61" s="9"/>
      <c r="AQ61" s="22">
        <v>1.59317</v>
      </c>
      <c r="AR61" s="22">
        <v>301.19600000000003</v>
      </c>
      <c r="AS61" s="22">
        <v>-1.651E-2</v>
      </c>
      <c r="AT61" s="22">
        <v>51</v>
      </c>
      <c r="AU61" s="22">
        <v>1.5924100000000001</v>
      </c>
      <c r="AV61">
        <f t="shared" si="8"/>
        <v>16.510000000000002</v>
      </c>
      <c r="AW61">
        <f t="shared" si="9"/>
        <v>26.303236700000003</v>
      </c>
      <c r="AX61" s="9"/>
      <c r="AY61" s="22">
        <v>0.15686</v>
      </c>
      <c r="AZ61" s="22">
        <v>339.68700000000001</v>
      </c>
      <c r="BA61" s="22">
        <v>-1.68091E-2</v>
      </c>
      <c r="BB61" s="22">
        <v>51</v>
      </c>
      <c r="BC61" s="22">
        <v>0.15631100000000001</v>
      </c>
      <c r="BD61">
        <f t="shared" si="10"/>
        <v>16.809100000000001</v>
      </c>
      <c r="BE61">
        <f t="shared" si="11"/>
        <v>2.636675426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64.783100000000005</v>
      </c>
      <c r="I62" s="22">
        <v>-1.66321E-2</v>
      </c>
      <c r="J62" s="22">
        <v>52</v>
      </c>
      <c r="K62" s="22">
        <v>1.58752</v>
      </c>
      <c r="L62">
        <f t="shared" si="0"/>
        <v>16.632100000000001</v>
      </c>
      <c r="M62">
        <f t="shared" si="1"/>
        <v>26.413936973000002</v>
      </c>
      <c r="N62" s="9"/>
      <c r="O62" s="22">
        <v>0.16189600000000001</v>
      </c>
      <c r="P62" s="22">
        <v>129.42400000000001</v>
      </c>
      <c r="Q62" s="22">
        <v>-1.6885399999999998E-2</v>
      </c>
      <c r="R62" s="22">
        <v>52</v>
      </c>
      <c r="S62" s="22">
        <v>0.16153000000000001</v>
      </c>
      <c r="T62">
        <f t="shared" si="2"/>
        <v>16.885399999999997</v>
      </c>
      <c r="U62">
        <f t="shared" si="3"/>
        <v>2.7336787183999998</v>
      </c>
      <c r="X62" s="9"/>
      <c r="Y62" s="22">
        <v>1.58813</v>
      </c>
      <c r="Z62" s="22">
        <v>172.137</v>
      </c>
      <c r="AA62" s="22">
        <v>-1.6570999999999999E-2</v>
      </c>
      <c r="AB62" s="22">
        <v>52</v>
      </c>
      <c r="AC62" s="22">
        <v>1.5872200000000001</v>
      </c>
      <c r="AD62">
        <f t="shared" si="4"/>
        <v>16.570999999999998</v>
      </c>
      <c r="AE62">
        <f t="shared" si="5"/>
        <v>26.316902229999997</v>
      </c>
      <c r="AF62" s="9"/>
      <c r="AG62" s="22">
        <v>0.16189600000000001</v>
      </c>
      <c r="AH62" s="22">
        <v>236.76400000000001</v>
      </c>
      <c r="AI62" s="22">
        <v>-1.68396E-2</v>
      </c>
      <c r="AJ62" s="22">
        <v>52</v>
      </c>
      <c r="AK62" s="22">
        <v>0.16128500000000001</v>
      </c>
      <c r="AL62">
        <f t="shared" si="6"/>
        <v>16.839600000000001</v>
      </c>
      <c r="AM62">
        <f t="shared" si="7"/>
        <v>2.7262638816000004</v>
      </c>
      <c r="AP62" s="9"/>
      <c r="AQ62" s="22">
        <v>1.58813</v>
      </c>
      <c r="AR62" s="22">
        <v>301.20699999999999</v>
      </c>
      <c r="AS62" s="22">
        <v>-1.6522200000000001E-2</v>
      </c>
      <c r="AT62" s="22">
        <v>52</v>
      </c>
      <c r="AU62" s="22">
        <v>1.5872200000000001</v>
      </c>
      <c r="AV62">
        <f t="shared" si="8"/>
        <v>16.522200000000002</v>
      </c>
      <c r="AW62">
        <f t="shared" si="9"/>
        <v>26.239401486000002</v>
      </c>
      <c r="AX62" s="9"/>
      <c r="AY62" s="22">
        <v>0.16189600000000001</v>
      </c>
      <c r="AZ62" s="22">
        <v>339.697</v>
      </c>
      <c r="BA62" s="22">
        <v>-1.68121E-2</v>
      </c>
      <c r="BB62" s="22">
        <v>52</v>
      </c>
      <c r="BC62" s="22">
        <v>0.16131599999999999</v>
      </c>
      <c r="BD62">
        <f t="shared" si="10"/>
        <v>16.812100000000001</v>
      </c>
      <c r="BE62">
        <f t="shared" si="11"/>
        <v>2.7218117416000003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64.793199999999999</v>
      </c>
      <c r="I63" s="22">
        <v>-1.6638199999999999E-2</v>
      </c>
      <c r="J63" s="22">
        <v>53</v>
      </c>
      <c r="K63" s="22">
        <v>1.5823400000000001</v>
      </c>
      <c r="L63">
        <f t="shared" si="0"/>
        <v>16.638199999999998</v>
      </c>
      <c r="M63">
        <f t="shared" si="1"/>
        <v>26.339934419999995</v>
      </c>
      <c r="N63" s="9"/>
      <c r="O63" s="22">
        <v>0.166931</v>
      </c>
      <c r="P63" s="22">
        <v>129.434</v>
      </c>
      <c r="Q63" s="22">
        <v>-1.6882299999999999E-2</v>
      </c>
      <c r="R63" s="22">
        <v>53</v>
      </c>
      <c r="S63" s="22">
        <v>0.166351</v>
      </c>
      <c r="T63">
        <f t="shared" si="2"/>
        <v>16.882300000000001</v>
      </c>
      <c r="U63">
        <f t="shared" si="3"/>
        <v>2.8181792212999999</v>
      </c>
      <c r="X63" s="9"/>
      <c r="Y63" s="22">
        <v>1.5831</v>
      </c>
      <c r="Z63" s="22">
        <v>172.14699999999999</v>
      </c>
      <c r="AA63" s="22">
        <v>-1.65802E-2</v>
      </c>
      <c r="AB63" s="22">
        <v>53</v>
      </c>
      <c r="AC63" s="22">
        <v>1.5823400000000001</v>
      </c>
      <c r="AD63">
        <f t="shared" si="4"/>
        <v>16.580200000000001</v>
      </c>
      <c r="AE63">
        <f t="shared" si="5"/>
        <v>26.248114620000003</v>
      </c>
      <c r="AF63" s="9"/>
      <c r="AG63" s="22">
        <v>0.166931</v>
      </c>
      <c r="AH63" s="22">
        <v>236.774</v>
      </c>
      <c r="AI63" s="22">
        <v>-1.6836500000000001E-2</v>
      </c>
      <c r="AJ63" s="22">
        <v>53</v>
      </c>
      <c r="AK63" s="22">
        <v>0.166077</v>
      </c>
      <c r="AL63">
        <f t="shared" si="6"/>
        <v>16.836500000000001</v>
      </c>
      <c r="AM63">
        <f t="shared" si="7"/>
        <v>2.8105337815000002</v>
      </c>
      <c r="AP63" s="9"/>
      <c r="AQ63" s="22">
        <v>1.5831</v>
      </c>
      <c r="AR63" s="22">
        <v>301.21699999999998</v>
      </c>
      <c r="AS63" s="22">
        <v>-1.6534400000000001E-2</v>
      </c>
      <c r="AT63" s="22">
        <v>53</v>
      </c>
      <c r="AU63" s="22">
        <v>1.58203</v>
      </c>
      <c r="AV63">
        <f t="shared" si="8"/>
        <v>16.534400000000002</v>
      </c>
      <c r="AW63">
        <f t="shared" si="9"/>
        <v>26.17560864</v>
      </c>
      <c r="AX63" s="9"/>
      <c r="AY63" s="22">
        <v>0.166931</v>
      </c>
      <c r="AZ63" s="22">
        <v>339.70699999999999</v>
      </c>
      <c r="BA63" s="22">
        <v>-1.68121E-2</v>
      </c>
      <c r="BB63" s="22">
        <v>53</v>
      </c>
      <c r="BC63" s="22">
        <v>0.166321</v>
      </c>
      <c r="BD63">
        <f t="shared" si="10"/>
        <v>16.812100000000001</v>
      </c>
      <c r="BE63">
        <f t="shared" si="11"/>
        <v>2.8064606650999999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64.803299999999993</v>
      </c>
      <c r="I64" s="22">
        <v>-1.66473E-2</v>
      </c>
      <c r="J64" s="22">
        <v>54</v>
      </c>
      <c r="K64" s="22">
        <v>1.57684</v>
      </c>
      <c r="L64">
        <f t="shared" si="0"/>
        <v>16.647300000000001</v>
      </c>
      <c r="M64">
        <f t="shared" si="1"/>
        <v>26.270438238000004</v>
      </c>
      <c r="N64" s="9"/>
      <c r="O64" s="22">
        <v>0.17196700000000001</v>
      </c>
      <c r="P64" s="22">
        <v>129.44399999999999</v>
      </c>
      <c r="Q64" s="22">
        <v>-1.68793E-2</v>
      </c>
      <c r="R64" s="22">
        <v>54</v>
      </c>
      <c r="S64" s="22">
        <v>0.17132600000000001</v>
      </c>
      <c r="T64">
        <f t="shared" si="2"/>
        <v>16.879300000000001</v>
      </c>
      <c r="U64">
        <f t="shared" si="3"/>
        <v>2.9026825831000003</v>
      </c>
      <c r="X64" s="9"/>
      <c r="Y64" s="22">
        <v>1.57806</v>
      </c>
      <c r="Z64" s="22">
        <v>172.15700000000001</v>
      </c>
      <c r="AA64" s="22">
        <v>-1.65924E-2</v>
      </c>
      <c r="AB64" s="22">
        <v>54</v>
      </c>
      <c r="AC64" s="22">
        <v>1.5771500000000001</v>
      </c>
      <c r="AD64">
        <f t="shared" si="4"/>
        <v>16.592400000000001</v>
      </c>
      <c r="AE64">
        <f t="shared" si="5"/>
        <v>26.183802744000001</v>
      </c>
      <c r="AF64" s="9"/>
      <c r="AG64" s="22">
        <v>0.17196700000000001</v>
      </c>
      <c r="AH64" s="22">
        <v>236.78399999999999</v>
      </c>
      <c r="AI64" s="22">
        <v>-1.6836500000000001E-2</v>
      </c>
      <c r="AJ64" s="22">
        <v>54</v>
      </c>
      <c r="AK64" s="22">
        <v>0.171204</v>
      </c>
      <c r="AL64">
        <f t="shared" si="6"/>
        <v>16.836500000000001</v>
      </c>
      <c r="AM64">
        <f t="shared" si="7"/>
        <v>2.8953223955000005</v>
      </c>
      <c r="AP64" s="9"/>
      <c r="AQ64" s="22">
        <v>1.57806</v>
      </c>
      <c r="AR64" s="22">
        <v>301.22699999999998</v>
      </c>
      <c r="AS64" s="22">
        <v>-1.6546600000000002E-2</v>
      </c>
      <c r="AT64" s="22">
        <v>54</v>
      </c>
      <c r="AU64" s="22">
        <v>1.57684</v>
      </c>
      <c r="AV64">
        <f t="shared" si="8"/>
        <v>16.546600000000002</v>
      </c>
      <c r="AW64">
        <f t="shared" si="9"/>
        <v>26.111527596000002</v>
      </c>
      <c r="AX64" s="9"/>
      <c r="AY64" s="22">
        <v>0.17196700000000001</v>
      </c>
      <c r="AZ64" s="22">
        <v>339.71699999999998</v>
      </c>
      <c r="BA64" s="22">
        <v>-1.68121E-2</v>
      </c>
      <c r="BB64" s="22">
        <v>54</v>
      </c>
      <c r="BC64" s="22">
        <v>0.17147799999999999</v>
      </c>
      <c r="BD64">
        <f t="shared" si="10"/>
        <v>16.812100000000001</v>
      </c>
      <c r="BE64">
        <f t="shared" si="11"/>
        <v>2.8911264007000002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64.813299999999998</v>
      </c>
      <c r="I65" s="22">
        <v>-1.6659500000000001E-2</v>
      </c>
      <c r="J65" s="22">
        <v>55</v>
      </c>
      <c r="K65" s="22">
        <v>1.5722700000000001</v>
      </c>
      <c r="L65">
        <f t="shared" si="0"/>
        <v>16.659500000000001</v>
      </c>
      <c r="M65">
        <f t="shared" si="1"/>
        <v>26.205893285000002</v>
      </c>
      <c r="N65" s="9"/>
      <c r="O65" s="22">
        <v>0.17700199999999999</v>
      </c>
      <c r="P65" s="22">
        <v>129.45400000000001</v>
      </c>
      <c r="Q65" s="22">
        <v>-1.6876200000000001E-2</v>
      </c>
      <c r="R65" s="22">
        <v>55</v>
      </c>
      <c r="S65" s="22">
        <v>0.17657500000000001</v>
      </c>
      <c r="T65">
        <f t="shared" si="2"/>
        <v>16.876200000000001</v>
      </c>
      <c r="U65">
        <f t="shared" si="3"/>
        <v>2.9871211523999999</v>
      </c>
      <c r="X65" s="9"/>
      <c r="Y65" s="22">
        <v>1.5730299999999999</v>
      </c>
      <c r="Z65" s="22">
        <v>172.167</v>
      </c>
      <c r="AA65" s="22">
        <v>-1.6601600000000001E-2</v>
      </c>
      <c r="AB65" s="22">
        <v>55</v>
      </c>
      <c r="AC65" s="22">
        <v>1.57257</v>
      </c>
      <c r="AD65">
        <f t="shared" si="4"/>
        <v>16.601600000000001</v>
      </c>
      <c r="AE65">
        <f t="shared" si="5"/>
        <v>26.114814848000002</v>
      </c>
      <c r="AF65" s="9"/>
      <c r="AG65" s="22">
        <v>0.17700199999999999</v>
      </c>
      <c r="AH65" s="22">
        <v>236.79400000000001</v>
      </c>
      <c r="AI65" s="22">
        <v>-1.6833500000000001E-2</v>
      </c>
      <c r="AJ65" s="22">
        <v>55</v>
      </c>
      <c r="AK65" s="22">
        <v>0.17633099999999999</v>
      </c>
      <c r="AL65">
        <f t="shared" si="6"/>
        <v>16.833500000000001</v>
      </c>
      <c r="AM65">
        <f t="shared" si="7"/>
        <v>2.9795631670000002</v>
      </c>
      <c r="AP65" s="9"/>
      <c r="AQ65" s="22">
        <v>1.5730299999999999</v>
      </c>
      <c r="AR65" s="22">
        <v>301.23700000000002</v>
      </c>
      <c r="AS65" s="22">
        <v>-1.65527E-2</v>
      </c>
      <c r="AT65" s="22">
        <v>55</v>
      </c>
      <c r="AU65" s="22">
        <v>1.5722700000000001</v>
      </c>
      <c r="AV65">
        <f t="shared" si="8"/>
        <v>16.552700000000002</v>
      </c>
      <c r="AW65">
        <f t="shared" si="9"/>
        <v>26.037893681</v>
      </c>
      <c r="AX65" s="9"/>
      <c r="AY65" s="22">
        <v>0.17700199999999999</v>
      </c>
      <c r="AZ65" s="22">
        <v>339.72699999999998</v>
      </c>
      <c r="BA65" s="22">
        <v>-1.68121E-2</v>
      </c>
      <c r="BB65" s="22">
        <v>55</v>
      </c>
      <c r="BC65" s="22">
        <v>0.17627000000000001</v>
      </c>
      <c r="BD65">
        <f t="shared" si="10"/>
        <v>16.812100000000001</v>
      </c>
      <c r="BE65">
        <f t="shared" si="11"/>
        <v>2.9757753242000002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64.823400000000007</v>
      </c>
      <c r="I66" s="22">
        <v>-1.6665599999999999E-2</v>
      </c>
      <c r="J66" s="22">
        <v>56</v>
      </c>
      <c r="K66" s="22">
        <v>1.56738</v>
      </c>
      <c r="L66">
        <f t="shared" si="0"/>
        <v>16.665599999999998</v>
      </c>
      <c r="M66">
        <f t="shared" si="1"/>
        <v>26.131494143999998</v>
      </c>
      <c r="N66" s="9"/>
      <c r="O66" s="22">
        <v>0.182037</v>
      </c>
      <c r="P66" s="22">
        <v>129.464</v>
      </c>
      <c r="Q66" s="22">
        <v>-1.6876200000000001E-2</v>
      </c>
      <c r="R66" s="22">
        <v>56</v>
      </c>
      <c r="S66" s="22">
        <v>0.18148800000000001</v>
      </c>
      <c r="T66">
        <f t="shared" si="2"/>
        <v>16.876200000000001</v>
      </c>
      <c r="U66">
        <f t="shared" si="3"/>
        <v>3.0720928194000003</v>
      </c>
      <c r="X66" s="9"/>
      <c r="Y66" s="22">
        <v>1.56799</v>
      </c>
      <c r="Z66" s="22">
        <v>172.17699999999999</v>
      </c>
      <c r="AA66" s="22">
        <v>-1.6604600000000001E-2</v>
      </c>
      <c r="AB66" s="22">
        <v>56</v>
      </c>
      <c r="AC66" s="22">
        <v>1.56708</v>
      </c>
      <c r="AD66">
        <f t="shared" si="4"/>
        <v>16.604600000000001</v>
      </c>
      <c r="AE66">
        <f t="shared" si="5"/>
        <v>26.035846754000001</v>
      </c>
      <c r="AF66" s="9"/>
      <c r="AG66" s="22">
        <v>0.182037</v>
      </c>
      <c r="AH66" s="22">
        <v>236.804</v>
      </c>
      <c r="AI66" s="22">
        <v>-1.6833500000000001E-2</v>
      </c>
      <c r="AJ66" s="22">
        <v>56</v>
      </c>
      <c r="AK66" s="22">
        <v>0.181396</v>
      </c>
      <c r="AL66">
        <f t="shared" si="6"/>
        <v>16.833500000000001</v>
      </c>
      <c r="AM66">
        <f t="shared" si="7"/>
        <v>3.0643198395000004</v>
      </c>
      <c r="AP66" s="9"/>
      <c r="AQ66" s="22">
        <v>1.56799</v>
      </c>
      <c r="AR66" s="22">
        <v>301.24700000000001</v>
      </c>
      <c r="AS66" s="22">
        <v>-1.6555799999999999E-2</v>
      </c>
      <c r="AT66" s="22">
        <v>56</v>
      </c>
      <c r="AU66" s="22">
        <v>1.56708</v>
      </c>
      <c r="AV66">
        <f t="shared" si="8"/>
        <v>16.555799999999998</v>
      </c>
      <c r="AW66">
        <f t="shared" si="9"/>
        <v>25.959328841999998</v>
      </c>
      <c r="AX66" s="9"/>
      <c r="AY66" s="22">
        <v>0.182037</v>
      </c>
      <c r="AZ66" s="22">
        <v>339.73700000000002</v>
      </c>
      <c r="BA66" s="22">
        <v>-1.68091E-2</v>
      </c>
      <c r="BB66" s="22">
        <v>56</v>
      </c>
      <c r="BC66" s="22">
        <v>0.18145800000000001</v>
      </c>
      <c r="BD66">
        <f t="shared" si="10"/>
        <v>16.809100000000001</v>
      </c>
      <c r="BE66">
        <f t="shared" si="11"/>
        <v>3.0598781367000001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64.833500000000001</v>
      </c>
      <c r="I67" s="22">
        <v>-1.6665599999999999E-2</v>
      </c>
      <c r="J67" s="22">
        <v>57</v>
      </c>
      <c r="K67" s="22">
        <v>1.5625</v>
      </c>
      <c r="L67">
        <f t="shared" si="0"/>
        <v>16.665599999999998</v>
      </c>
      <c r="M67">
        <f t="shared" si="1"/>
        <v>26.047666175999996</v>
      </c>
      <c r="N67" s="9"/>
      <c r="O67" s="22">
        <v>0.18707299999999999</v>
      </c>
      <c r="P67" s="22">
        <v>129.47399999999999</v>
      </c>
      <c r="Q67" s="22">
        <v>-1.6876200000000001E-2</v>
      </c>
      <c r="R67" s="22">
        <v>57</v>
      </c>
      <c r="S67" s="22">
        <v>0.186615</v>
      </c>
      <c r="T67">
        <f t="shared" si="2"/>
        <v>16.876200000000001</v>
      </c>
      <c r="U67">
        <f t="shared" si="3"/>
        <v>3.1570813626000001</v>
      </c>
      <c r="X67" s="9"/>
      <c r="Y67" s="22">
        <v>1.5629599999999999</v>
      </c>
      <c r="Z67" s="22">
        <v>172.18700000000001</v>
      </c>
      <c r="AA67" s="22">
        <v>-1.6616800000000001E-2</v>
      </c>
      <c r="AB67" s="22">
        <v>57</v>
      </c>
      <c r="AC67" s="22">
        <v>1.5625</v>
      </c>
      <c r="AD67">
        <f t="shared" si="4"/>
        <v>16.616800000000001</v>
      </c>
      <c r="AE67">
        <f t="shared" si="5"/>
        <v>25.971393727999999</v>
      </c>
      <c r="AF67" s="9"/>
      <c r="AG67" s="22">
        <v>0.18707299999999999</v>
      </c>
      <c r="AH67" s="22">
        <v>236.81399999999999</v>
      </c>
      <c r="AI67" s="22">
        <v>-1.6833500000000001E-2</v>
      </c>
      <c r="AJ67" s="22">
        <v>57</v>
      </c>
      <c r="AK67" s="22">
        <v>0.18643199999999999</v>
      </c>
      <c r="AL67">
        <f t="shared" si="6"/>
        <v>16.833500000000001</v>
      </c>
      <c r="AM67">
        <f t="shared" si="7"/>
        <v>3.1490933454999999</v>
      </c>
      <c r="AP67" s="9"/>
      <c r="AQ67" s="22">
        <v>1.5629599999999999</v>
      </c>
      <c r="AR67" s="22">
        <v>301.25700000000001</v>
      </c>
      <c r="AS67" s="22">
        <v>-1.65649E-2</v>
      </c>
      <c r="AT67" s="22">
        <v>57</v>
      </c>
      <c r="AU67" s="22">
        <v>1.5625</v>
      </c>
      <c r="AV67">
        <f t="shared" si="8"/>
        <v>16.564900000000002</v>
      </c>
      <c r="AW67">
        <f t="shared" si="9"/>
        <v>25.890276104000002</v>
      </c>
      <c r="AX67" s="9"/>
      <c r="AY67" s="22">
        <v>0.18707299999999999</v>
      </c>
      <c r="AZ67" s="22">
        <v>339.74700000000001</v>
      </c>
      <c r="BA67" s="22">
        <v>-1.6815199999999999E-2</v>
      </c>
      <c r="BB67" s="22">
        <v>57</v>
      </c>
      <c r="BC67" s="22">
        <v>0.18646199999999999</v>
      </c>
      <c r="BD67">
        <f t="shared" si="10"/>
        <v>16.815199999999997</v>
      </c>
      <c r="BE67">
        <f t="shared" si="11"/>
        <v>3.1456699095999991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64.843500000000006</v>
      </c>
      <c r="I68" s="22">
        <v>-1.6668700000000002E-2</v>
      </c>
      <c r="J68" s="22">
        <v>58</v>
      </c>
      <c r="K68" s="22">
        <v>1.5567</v>
      </c>
      <c r="L68">
        <f t="shared" si="0"/>
        <v>16.668700000000001</v>
      </c>
      <c r="M68">
        <f t="shared" si="1"/>
        <v>25.968501104000001</v>
      </c>
      <c r="N68" s="9"/>
      <c r="O68" s="22">
        <v>0.192108</v>
      </c>
      <c r="P68" s="22">
        <v>129.48400000000001</v>
      </c>
      <c r="Q68" s="22">
        <v>-1.6876200000000001E-2</v>
      </c>
      <c r="R68" s="22">
        <v>58</v>
      </c>
      <c r="S68" s="22">
        <v>0.19155900000000001</v>
      </c>
      <c r="T68">
        <f t="shared" si="2"/>
        <v>16.876200000000001</v>
      </c>
      <c r="U68">
        <f t="shared" si="3"/>
        <v>3.2420530296000001</v>
      </c>
      <c r="X68" s="9"/>
      <c r="Y68" s="22">
        <v>1.55792</v>
      </c>
      <c r="Z68" s="22">
        <v>172.19800000000001</v>
      </c>
      <c r="AA68" s="22">
        <v>-1.6622899999999999E-2</v>
      </c>
      <c r="AB68" s="22">
        <v>58</v>
      </c>
      <c r="AC68" s="22">
        <v>1.55731</v>
      </c>
      <c r="AD68">
        <f t="shared" si="4"/>
        <v>16.622899999999998</v>
      </c>
      <c r="AE68">
        <f t="shared" si="5"/>
        <v>25.897148367999996</v>
      </c>
      <c r="AF68" s="9"/>
      <c r="AG68" s="22">
        <v>0.192108</v>
      </c>
      <c r="AH68" s="22">
        <v>236.82400000000001</v>
      </c>
      <c r="AI68" s="22">
        <v>-1.6830399999999999E-2</v>
      </c>
      <c r="AJ68" s="22">
        <v>58</v>
      </c>
      <c r="AK68" s="22">
        <v>0.191498</v>
      </c>
      <c r="AL68">
        <f t="shared" si="6"/>
        <v>16.830399999999997</v>
      </c>
      <c r="AM68">
        <f t="shared" si="7"/>
        <v>3.2332544831999996</v>
      </c>
      <c r="AP68" s="9"/>
      <c r="AQ68" s="22">
        <v>1.55792</v>
      </c>
      <c r="AR68" s="22">
        <v>301.267</v>
      </c>
      <c r="AS68" s="22">
        <v>-1.6574100000000001E-2</v>
      </c>
      <c r="AT68" s="22">
        <v>58</v>
      </c>
      <c r="AU68" s="22">
        <v>1.55731</v>
      </c>
      <c r="AV68">
        <f t="shared" si="8"/>
        <v>16.574100000000001</v>
      </c>
      <c r="AW68">
        <f t="shared" si="9"/>
        <v>25.821121872000003</v>
      </c>
      <c r="AX68" s="9"/>
      <c r="AY68" s="22">
        <v>0.192108</v>
      </c>
      <c r="AZ68" s="22">
        <v>339.75700000000001</v>
      </c>
      <c r="BA68" s="22">
        <v>-1.68121E-2</v>
      </c>
      <c r="BB68" s="22">
        <v>58</v>
      </c>
      <c r="BC68" s="22">
        <v>0.191498</v>
      </c>
      <c r="BD68">
        <f t="shared" si="10"/>
        <v>16.812100000000001</v>
      </c>
      <c r="BE68">
        <f t="shared" si="11"/>
        <v>3.2297389068000002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64.8536</v>
      </c>
      <c r="I69" s="22">
        <v>-1.66748E-2</v>
      </c>
      <c r="J69" s="22">
        <v>59</v>
      </c>
      <c r="K69" s="22">
        <v>1.5527299999999999</v>
      </c>
      <c r="L69">
        <f t="shared" si="0"/>
        <v>16.674800000000001</v>
      </c>
      <c r="M69">
        <f t="shared" si="1"/>
        <v>25.894130172000004</v>
      </c>
      <c r="N69" s="9"/>
      <c r="O69" s="22">
        <v>0.19714400000000001</v>
      </c>
      <c r="P69" s="22">
        <v>129.494</v>
      </c>
      <c r="Q69" s="22">
        <v>-1.6882299999999999E-2</v>
      </c>
      <c r="R69" s="22">
        <v>59</v>
      </c>
      <c r="S69" s="22">
        <v>0.196655</v>
      </c>
      <c r="T69">
        <f t="shared" si="2"/>
        <v>16.882300000000001</v>
      </c>
      <c r="U69">
        <f t="shared" si="3"/>
        <v>3.3282441512000003</v>
      </c>
      <c r="X69" s="9"/>
      <c r="Y69" s="22">
        <v>1.5528900000000001</v>
      </c>
      <c r="Z69" s="22">
        <v>172.208</v>
      </c>
      <c r="AA69" s="22">
        <v>-1.6629000000000001E-2</v>
      </c>
      <c r="AB69" s="22">
        <v>59</v>
      </c>
      <c r="AC69" s="22">
        <v>1.55243</v>
      </c>
      <c r="AD69">
        <f t="shared" si="4"/>
        <v>16.629000000000001</v>
      </c>
      <c r="AE69">
        <f t="shared" si="5"/>
        <v>25.823007810000004</v>
      </c>
      <c r="AF69" s="9"/>
      <c r="AG69" s="22">
        <v>0.19714400000000001</v>
      </c>
      <c r="AH69" s="22">
        <v>236.834</v>
      </c>
      <c r="AI69" s="22">
        <v>-1.6827399999999999E-2</v>
      </c>
      <c r="AJ69" s="22">
        <v>59</v>
      </c>
      <c r="AK69" s="22">
        <v>0.19650300000000001</v>
      </c>
      <c r="AL69">
        <f t="shared" si="6"/>
        <v>16.827400000000001</v>
      </c>
      <c r="AM69">
        <f t="shared" si="7"/>
        <v>3.3174209456000003</v>
      </c>
      <c r="AP69" s="9"/>
      <c r="AQ69" s="22">
        <v>1.5528900000000001</v>
      </c>
      <c r="AR69" s="22">
        <v>301.27699999999999</v>
      </c>
      <c r="AS69" s="22">
        <v>-1.6583299999999999E-2</v>
      </c>
      <c r="AT69" s="22">
        <v>59</v>
      </c>
      <c r="AU69" s="22">
        <v>1.55243</v>
      </c>
      <c r="AV69">
        <f t="shared" si="8"/>
        <v>16.583299999999998</v>
      </c>
      <c r="AW69">
        <f t="shared" si="9"/>
        <v>25.752040736999998</v>
      </c>
      <c r="AX69" s="9"/>
      <c r="AY69" s="22">
        <v>0.19714400000000001</v>
      </c>
      <c r="AZ69" s="22">
        <v>339.767</v>
      </c>
      <c r="BA69" s="22">
        <v>-1.6818199999999998E-2</v>
      </c>
      <c r="BB69" s="22">
        <v>59</v>
      </c>
      <c r="BC69" s="22">
        <v>0.19677700000000001</v>
      </c>
      <c r="BD69">
        <f t="shared" si="10"/>
        <v>16.818199999999997</v>
      </c>
      <c r="BE69">
        <f t="shared" si="11"/>
        <v>3.3156072207999996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64.863699999999994</v>
      </c>
      <c r="I70" s="22">
        <v>-1.6684000000000001E-2</v>
      </c>
      <c r="J70" s="22">
        <v>60</v>
      </c>
      <c r="K70" s="22">
        <v>1.54755</v>
      </c>
      <c r="L70">
        <f t="shared" si="0"/>
        <v>16.684000000000001</v>
      </c>
      <c r="M70">
        <f t="shared" si="1"/>
        <v>25.8243294</v>
      </c>
      <c r="N70" s="9"/>
      <c r="O70" s="22">
        <v>0.202179</v>
      </c>
      <c r="P70" s="22">
        <v>129.50399999999999</v>
      </c>
      <c r="Q70" s="22">
        <v>-1.6888400000000001E-2</v>
      </c>
      <c r="R70" s="22">
        <v>60</v>
      </c>
      <c r="S70" s="22">
        <v>0.20147699999999999</v>
      </c>
      <c r="T70">
        <f t="shared" si="2"/>
        <v>16.888400000000001</v>
      </c>
      <c r="U70">
        <f t="shared" si="3"/>
        <v>3.4144798236000002</v>
      </c>
      <c r="X70" s="9"/>
      <c r="Y70" s="22">
        <v>1.5478499999999999</v>
      </c>
      <c r="Z70" s="22">
        <v>172.21799999999999</v>
      </c>
      <c r="AA70" s="22">
        <v>-1.66351E-2</v>
      </c>
      <c r="AB70" s="22">
        <v>60</v>
      </c>
      <c r="AC70" s="22">
        <v>1.5472399999999999</v>
      </c>
      <c r="AD70">
        <f t="shared" si="4"/>
        <v>16.635100000000001</v>
      </c>
      <c r="AE70">
        <f t="shared" si="5"/>
        <v>25.748639535000002</v>
      </c>
      <c r="AF70" s="9"/>
      <c r="AG70" s="22">
        <v>0.202179</v>
      </c>
      <c r="AH70" s="22">
        <v>236.84399999999999</v>
      </c>
      <c r="AI70" s="22">
        <v>-1.6827399999999999E-2</v>
      </c>
      <c r="AJ70" s="22">
        <v>60</v>
      </c>
      <c r="AK70" s="22">
        <v>0.20163</v>
      </c>
      <c r="AL70">
        <f t="shared" si="6"/>
        <v>16.827400000000001</v>
      </c>
      <c r="AM70">
        <f t="shared" si="7"/>
        <v>3.4021469045999999</v>
      </c>
      <c r="AP70" s="9"/>
      <c r="AQ70" s="22">
        <v>1.5478499999999999</v>
      </c>
      <c r="AR70" s="22">
        <v>301.28699999999998</v>
      </c>
      <c r="AS70" s="22">
        <v>-1.6586299999999998E-2</v>
      </c>
      <c r="AT70" s="22">
        <v>60</v>
      </c>
      <c r="AU70" s="22">
        <v>1.54694</v>
      </c>
      <c r="AV70">
        <f t="shared" si="8"/>
        <v>16.586299999999998</v>
      </c>
      <c r="AW70">
        <f t="shared" si="9"/>
        <v>25.673104454999997</v>
      </c>
      <c r="AX70" s="9"/>
      <c r="AY70" s="22">
        <v>0.202179</v>
      </c>
      <c r="AZ70" s="22">
        <v>339.77699999999999</v>
      </c>
      <c r="BA70" s="22">
        <v>-1.6821300000000001E-2</v>
      </c>
      <c r="BB70" s="22">
        <v>60</v>
      </c>
      <c r="BC70" s="22">
        <v>0.201599</v>
      </c>
      <c r="BD70">
        <f t="shared" si="10"/>
        <v>16.821300000000001</v>
      </c>
      <c r="BE70">
        <f t="shared" si="11"/>
        <v>3.4009136127000001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64.873800000000003</v>
      </c>
      <c r="I71" s="22">
        <v>-1.6687E-2</v>
      </c>
      <c r="J71" s="22">
        <v>61</v>
      </c>
      <c r="K71" s="22">
        <v>1.5420499999999999</v>
      </c>
      <c r="L71">
        <f t="shared" si="0"/>
        <v>16.687000000000001</v>
      </c>
      <c r="M71">
        <f t="shared" si="1"/>
        <v>25.745037340000003</v>
      </c>
      <c r="N71" s="9"/>
      <c r="O71" s="22">
        <v>0.20721400000000001</v>
      </c>
      <c r="P71" s="22">
        <v>129.51400000000001</v>
      </c>
      <c r="Q71" s="22">
        <v>-1.6888400000000001E-2</v>
      </c>
      <c r="R71" s="22">
        <v>61</v>
      </c>
      <c r="S71" s="22">
        <v>0.20663500000000001</v>
      </c>
      <c r="T71">
        <f t="shared" si="2"/>
        <v>16.888400000000001</v>
      </c>
      <c r="U71">
        <f t="shared" si="3"/>
        <v>3.4995129176000002</v>
      </c>
      <c r="X71" s="9"/>
      <c r="Y71" s="22">
        <v>1.5428200000000001</v>
      </c>
      <c r="Z71" s="22">
        <v>172.22800000000001</v>
      </c>
      <c r="AA71" s="22">
        <v>-1.6641199999999998E-2</v>
      </c>
      <c r="AB71" s="22">
        <v>61</v>
      </c>
      <c r="AC71" s="22">
        <v>1.54175</v>
      </c>
      <c r="AD71">
        <f t="shared" si="4"/>
        <v>16.641199999999998</v>
      </c>
      <c r="AE71">
        <f t="shared" si="5"/>
        <v>25.674376183999996</v>
      </c>
      <c r="AF71" s="9"/>
      <c r="AG71" s="22">
        <v>0.20721400000000001</v>
      </c>
      <c r="AH71" s="22">
        <v>236.85400000000001</v>
      </c>
      <c r="AI71" s="22">
        <v>-1.68243E-2</v>
      </c>
      <c r="AJ71" s="22">
        <v>61</v>
      </c>
      <c r="AK71" s="22">
        <v>0.20669599999999999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301.29700000000003</v>
      </c>
      <c r="AS71" s="22">
        <v>-1.6595499999999999E-2</v>
      </c>
      <c r="AT71" s="22">
        <v>61</v>
      </c>
      <c r="AU71" s="22">
        <v>1.54236</v>
      </c>
      <c r="AV71">
        <f t="shared" si="8"/>
        <v>16.595499999999998</v>
      </c>
      <c r="AW71">
        <f t="shared" si="9"/>
        <v>25.603869309999997</v>
      </c>
      <c r="AX71" s="9"/>
      <c r="AY71" s="22">
        <v>0.20721400000000001</v>
      </c>
      <c r="AZ71" s="22">
        <v>339.78699999999998</v>
      </c>
      <c r="BA71" s="22">
        <v>-1.68243E-2</v>
      </c>
      <c r="BB71" s="22">
        <v>61</v>
      </c>
      <c r="BC71" s="22">
        <v>0.206818</v>
      </c>
      <c r="BD71">
        <f t="shared" si="10"/>
        <v>16.824300000000001</v>
      </c>
      <c r="BE71">
        <f t="shared" si="11"/>
        <v>3.4862305002000005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64.883799999999994</v>
      </c>
      <c r="I72" s="22">
        <v>-1.6693099999999999E-2</v>
      </c>
      <c r="J72" s="22">
        <v>62</v>
      </c>
      <c r="K72" s="22">
        <v>1.53687</v>
      </c>
      <c r="L72">
        <f t="shared" si="0"/>
        <v>16.693099999999998</v>
      </c>
      <c r="M72">
        <f t="shared" si="1"/>
        <v>25.670315317999997</v>
      </c>
      <c r="N72" s="9"/>
      <c r="O72" s="22">
        <v>0.21224999999999999</v>
      </c>
      <c r="P72" s="22">
        <v>129.52500000000001</v>
      </c>
      <c r="Q72" s="22">
        <v>-1.6888400000000001E-2</v>
      </c>
      <c r="R72" s="22">
        <v>62</v>
      </c>
      <c r="S72" s="22">
        <v>0.211731</v>
      </c>
      <c r="T72">
        <f t="shared" si="2"/>
        <v>16.888400000000001</v>
      </c>
      <c r="U72">
        <f t="shared" si="3"/>
        <v>3.5845628999999999</v>
      </c>
      <c r="X72" s="9"/>
      <c r="Y72" s="22">
        <v>1.5377799999999999</v>
      </c>
      <c r="Z72" s="22">
        <v>172.238</v>
      </c>
      <c r="AA72" s="22">
        <v>-1.66473E-2</v>
      </c>
      <c r="AB72" s="22">
        <v>62</v>
      </c>
      <c r="AC72" s="22">
        <v>1.5371699999999999</v>
      </c>
      <c r="AD72">
        <f t="shared" si="4"/>
        <v>16.647300000000001</v>
      </c>
      <c r="AE72">
        <f t="shared" si="5"/>
        <v>25.599884994</v>
      </c>
      <c r="AF72" s="9"/>
      <c r="AG72" s="22">
        <v>0.21224999999999999</v>
      </c>
      <c r="AH72" s="22">
        <v>236.86500000000001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301.30700000000002</v>
      </c>
      <c r="AS72" s="22">
        <v>-1.6598499999999999E-2</v>
      </c>
      <c r="AT72" s="22">
        <v>62</v>
      </c>
      <c r="AU72" s="22">
        <v>1.53748</v>
      </c>
      <c r="AV72">
        <f t="shared" si="8"/>
        <v>16.598499999999998</v>
      </c>
      <c r="AW72">
        <f t="shared" si="9"/>
        <v>25.524841329999994</v>
      </c>
      <c r="AX72" s="9"/>
      <c r="AY72" s="22">
        <v>0.21224999999999999</v>
      </c>
      <c r="AZ72" s="22">
        <v>339.79700000000003</v>
      </c>
      <c r="BA72" s="22">
        <v>-1.6821300000000001E-2</v>
      </c>
      <c r="BB72" s="22">
        <v>62</v>
      </c>
      <c r="BC72" s="22">
        <v>0.21160899999999999</v>
      </c>
      <c r="BD72">
        <f t="shared" si="10"/>
        <v>16.821300000000001</v>
      </c>
      <c r="BE72">
        <f t="shared" si="11"/>
        <v>3.5703209249999999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64.893900000000002</v>
      </c>
      <c r="I73" s="22">
        <v>-1.6696200000000001E-2</v>
      </c>
      <c r="J73" s="22">
        <v>63</v>
      </c>
      <c r="K73" s="22">
        <v>1.5328999999999999</v>
      </c>
      <c r="L73">
        <f t="shared" si="0"/>
        <v>16.696200000000001</v>
      </c>
      <c r="M73">
        <f t="shared" si="1"/>
        <v>25.591100550000004</v>
      </c>
      <c r="N73" s="9"/>
      <c r="O73" s="22">
        <v>0.21728500000000001</v>
      </c>
      <c r="P73" s="22">
        <v>129.535</v>
      </c>
      <c r="Q73" s="22">
        <v>-1.68915E-2</v>
      </c>
      <c r="R73" s="22">
        <v>63</v>
      </c>
      <c r="S73" s="22">
        <v>0.216888</v>
      </c>
      <c r="T73">
        <f t="shared" si="2"/>
        <v>16.891500000000001</v>
      </c>
      <c r="U73">
        <f t="shared" si="3"/>
        <v>3.6702695775</v>
      </c>
      <c r="X73" s="9"/>
      <c r="Y73" s="22">
        <v>1.5327500000000001</v>
      </c>
      <c r="Z73" s="22">
        <v>172.24799999999999</v>
      </c>
      <c r="AA73" s="22">
        <v>-1.6650399999999999E-2</v>
      </c>
      <c r="AB73" s="22">
        <v>63</v>
      </c>
      <c r="AC73" s="22">
        <v>1.5319799999999999</v>
      </c>
      <c r="AD73">
        <f t="shared" si="4"/>
        <v>16.650399999999998</v>
      </c>
      <c r="AE73">
        <f t="shared" si="5"/>
        <v>25.520900599999997</v>
      </c>
      <c r="AF73" s="9"/>
      <c r="AG73" s="22">
        <v>0.21728500000000001</v>
      </c>
      <c r="AH73" s="22">
        <v>236.875</v>
      </c>
      <c r="AI73" s="22">
        <v>-1.6827399999999999E-2</v>
      </c>
      <c r="AJ73" s="22">
        <v>63</v>
      </c>
      <c r="AK73" s="22">
        <v>0.21667500000000001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301.31700000000001</v>
      </c>
      <c r="AS73" s="22">
        <v>-1.6601600000000001E-2</v>
      </c>
      <c r="AT73" s="22">
        <v>63</v>
      </c>
      <c r="AU73" s="22">
        <v>1.5316799999999999</v>
      </c>
      <c r="AV73">
        <f t="shared" si="8"/>
        <v>16.601600000000001</v>
      </c>
      <c r="AW73">
        <f t="shared" si="9"/>
        <v>25.446102400000004</v>
      </c>
      <c r="AX73" s="9"/>
      <c r="AY73" s="22">
        <v>0.21728500000000001</v>
      </c>
      <c r="AZ73" s="22">
        <v>339.80799999999999</v>
      </c>
      <c r="BA73" s="22">
        <v>-1.68243E-2</v>
      </c>
      <c r="BB73" s="22">
        <v>63</v>
      </c>
      <c r="BC73" s="22">
        <v>0.21640000000000001</v>
      </c>
      <c r="BD73">
        <f t="shared" si="10"/>
        <v>16.824300000000001</v>
      </c>
      <c r="BE73">
        <f t="shared" si="11"/>
        <v>3.6556680255000003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64.903999999999996</v>
      </c>
      <c r="I74" s="22">
        <v>-1.6696200000000001E-2</v>
      </c>
      <c r="J74" s="22">
        <v>64</v>
      </c>
      <c r="K74" s="22">
        <v>1.5267900000000001</v>
      </c>
      <c r="L74">
        <f t="shared" si="0"/>
        <v>16.696200000000001</v>
      </c>
      <c r="M74">
        <f t="shared" si="1"/>
        <v>25.506951701999999</v>
      </c>
      <c r="N74" s="9"/>
      <c r="O74" s="22">
        <v>0.22232099999999999</v>
      </c>
      <c r="P74" s="22">
        <v>129.54499999999999</v>
      </c>
      <c r="Q74" s="22">
        <v>-1.68915E-2</v>
      </c>
      <c r="R74" s="22">
        <v>64</v>
      </c>
      <c r="S74" s="22">
        <v>0.221771</v>
      </c>
      <c r="T74">
        <f t="shared" si="2"/>
        <v>16.891500000000001</v>
      </c>
      <c r="U74">
        <f t="shared" si="3"/>
        <v>3.7553351715000001</v>
      </c>
      <c r="X74" s="9"/>
      <c r="Y74" s="22">
        <v>1.5277099999999999</v>
      </c>
      <c r="Z74" s="22">
        <v>172.25800000000001</v>
      </c>
      <c r="AA74" s="22">
        <v>-1.6650399999999999E-2</v>
      </c>
      <c r="AB74" s="22">
        <v>64</v>
      </c>
      <c r="AC74" s="22">
        <v>1.5264899999999999</v>
      </c>
      <c r="AD74">
        <f t="shared" si="4"/>
        <v>16.650399999999998</v>
      </c>
      <c r="AE74">
        <f t="shared" si="5"/>
        <v>25.436982583999995</v>
      </c>
      <c r="AF74" s="9"/>
      <c r="AG74" s="22">
        <v>0.22232099999999999</v>
      </c>
      <c r="AH74" s="22">
        <v>236.88499999999999</v>
      </c>
      <c r="AI74" s="22">
        <v>-1.6827399999999999E-2</v>
      </c>
      <c r="AJ74" s="22">
        <v>64</v>
      </c>
      <c r="AK74" s="22">
        <v>0.22164900000000001</v>
      </c>
      <c r="AL74">
        <f t="shared" si="6"/>
        <v>16.827400000000001</v>
      </c>
      <c r="AM74">
        <f t="shared" si="7"/>
        <v>3.7410843954000002</v>
      </c>
      <c r="AP74" s="9"/>
      <c r="AQ74" s="22">
        <v>1.5277099999999999</v>
      </c>
      <c r="AR74" s="22">
        <v>301.327</v>
      </c>
      <c r="AS74" s="22">
        <v>-1.6604600000000001E-2</v>
      </c>
      <c r="AT74" s="22">
        <v>64</v>
      </c>
      <c r="AU74" s="22">
        <v>1.5267900000000001</v>
      </c>
      <c r="AV74">
        <f t="shared" si="8"/>
        <v>16.604600000000001</v>
      </c>
      <c r="AW74">
        <f t="shared" si="9"/>
        <v>25.367013466</v>
      </c>
      <c r="AX74" s="9"/>
      <c r="AY74" s="22">
        <v>0.22232099999999999</v>
      </c>
      <c r="AZ74" s="22">
        <v>339.81799999999998</v>
      </c>
      <c r="BA74" s="22">
        <v>-1.6821300000000001E-2</v>
      </c>
      <c r="BB74" s="22">
        <v>64</v>
      </c>
      <c r="BC74" s="22">
        <v>0.22143599999999999</v>
      </c>
      <c r="BD74">
        <f t="shared" si="10"/>
        <v>16.821300000000001</v>
      </c>
      <c r="BE74">
        <f t="shared" si="11"/>
        <v>3.7397282373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64.914000000000001</v>
      </c>
      <c r="I75" s="22">
        <v>-1.6693099999999999E-2</v>
      </c>
      <c r="J75" s="22">
        <v>65</v>
      </c>
      <c r="K75" s="22">
        <v>1.5225200000000001</v>
      </c>
      <c r="L75">
        <f t="shared" si="0"/>
        <v>16.693099999999998</v>
      </c>
      <c r="M75">
        <f t="shared" si="1"/>
        <v>25.418082576999996</v>
      </c>
      <c r="N75" s="9"/>
      <c r="O75" s="22">
        <v>0.227356</v>
      </c>
      <c r="P75" s="22">
        <v>129.55500000000001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172.268</v>
      </c>
      <c r="AA75" s="22">
        <v>-1.6656500000000001E-2</v>
      </c>
      <c r="AB75" s="22">
        <v>65</v>
      </c>
      <c r="AC75" s="22">
        <v>1.5219100000000001</v>
      </c>
      <c r="AD75">
        <f t="shared" si="4"/>
        <v>16.656500000000001</v>
      </c>
      <c r="AE75">
        <f t="shared" si="5"/>
        <v>25.362352855000001</v>
      </c>
      <c r="AF75" s="9"/>
      <c r="AG75" s="22">
        <v>0.227356</v>
      </c>
      <c r="AH75" s="22">
        <v>236.89500000000001</v>
      </c>
      <c r="AI75" s="22">
        <v>-1.6830399999999999E-2</v>
      </c>
      <c r="AJ75" s="22">
        <v>65</v>
      </c>
      <c r="AK75" s="22">
        <v>0.22680700000000001</v>
      </c>
      <c r="AL75">
        <f t="shared" si="6"/>
        <v>16.830399999999997</v>
      </c>
      <c r="AM75">
        <f t="shared" si="7"/>
        <v>3.8264924223999994</v>
      </c>
      <c r="AP75" s="9"/>
      <c r="AQ75" s="22">
        <v>1.52267</v>
      </c>
      <c r="AR75" s="22">
        <v>301.33699999999999</v>
      </c>
      <c r="AS75" s="22">
        <v>-1.66077E-2</v>
      </c>
      <c r="AT75" s="22">
        <v>65</v>
      </c>
      <c r="AU75" s="22">
        <v>1.5219100000000001</v>
      </c>
      <c r="AV75">
        <f t="shared" si="8"/>
        <v>16.607700000000001</v>
      </c>
      <c r="AW75">
        <f t="shared" si="9"/>
        <v>25.288046559000001</v>
      </c>
      <c r="AX75" s="9"/>
      <c r="AY75" s="22">
        <v>0.227356</v>
      </c>
      <c r="AZ75" s="22">
        <v>339.82799999999997</v>
      </c>
      <c r="BA75" s="22">
        <v>-1.6821300000000001E-2</v>
      </c>
      <c r="BB75" s="22">
        <v>65</v>
      </c>
      <c r="BC75" s="22">
        <v>0.226715</v>
      </c>
      <c r="BD75">
        <f t="shared" si="10"/>
        <v>16.821300000000001</v>
      </c>
      <c r="BE75">
        <f t="shared" si="11"/>
        <v>3.8244234828000003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64.924099999999996</v>
      </c>
      <c r="I76" s="22">
        <v>-1.6699200000000001E-2</v>
      </c>
      <c r="J76" s="22">
        <v>66</v>
      </c>
      <c r="K76" s="22">
        <v>1.5170300000000001</v>
      </c>
      <c r="L76">
        <f t="shared" ref="L76:L139" si="12">-I76/$F$2*1000</f>
        <v>16.699200000000001</v>
      </c>
      <c r="M76">
        <f t="shared" ref="M76:M139" si="13">L76*G76</f>
        <v>25.343373888000002</v>
      </c>
      <c r="N76" s="9"/>
      <c r="O76" s="22">
        <v>0.23239099999999999</v>
      </c>
      <c r="P76" s="22">
        <v>129.565</v>
      </c>
      <c r="Q76" s="22">
        <v>-1.68915E-2</v>
      </c>
      <c r="R76" s="22">
        <v>66</v>
      </c>
      <c r="S76" s="22">
        <v>0.23150599999999999</v>
      </c>
      <c r="T76">
        <f t="shared" ref="T76:T139" si="14">-Q76/$F$2*1000</f>
        <v>16.891500000000001</v>
      </c>
      <c r="U76">
        <f t="shared" ref="U76:U139" si="15">T76*O76</f>
        <v>3.9254325765</v>
      </c>
      <c r="X76" s="9"/>
      <c r="Y76" s="22">
        <v>1.5176400000000001</v>
      </c>
      <c r="Z76" s="22">
        <v>172.27799999999999</v>
      </c>
      <c r="AA76" s="22">
        <v>-1.6656500000000001E-2</v>
      </c>
      <c r="AB76" s="22">
        <v>66</v>
      </c>
      <c r="AC76" s="22">
        <v>1.5167200000000001</v>
      </c>
      <c r="AD76">
        <f t="shared" ref="AD76:AD139" si="16">-AA76/$F$2*1000</f>
        <v>16.656500000000001</v>
      </c>
      <c r="AE76">
        <f t="shared" ref="AE76:AE139" si="17">AD76*Y76</f>
        <v>25.278570660000003</v>
      </c>
      <c r="AF76" s="9"/>
      <c r="AG76" s="22">
        <v>0.23239099999999999</v>
      </c>
      <c r="AH76" s="22">
        <v>236.905</v>
      </c>
      <c r="AI76" s="22">
        <v>-1.6833500000000001E-2</v>
      </c>
      <c r="AJ76" s="22">
        <v>66</v>
      </c>
      <c r="AK76" s="22">
        <v>0.23168900000000001</v>
      </c>
      <c r="AL76">
        <f t="shared" ref="AL76:AL139" si="18">-AI76/$F$2*1000</f>
        <v>16.833500000000001</v>
      </c>
      <c r="AM76">
        <f t="shared" ref="AM76:AM139" si="19">AL76*AG76</f>
        <v>3.9119538984999997</v>
      </c>
      <c r="AP76" s="9"/>
      <c r="AQ76" s="22">
        <v>1.5176400000000001</v>
      </c>
      <c r="AR76" s="22">
        <v>301.34800000000001</v>
      </c>
      <c r="AS76" s="22">
        <v>-1.6613800000000001E-2</v>
      </c>
      <c r="AT76" s="22">
        <v>66</v>
      </c>
      <c r="AU76" s="22">
        <v>1.5164200000000001</v>
      </c>
      <c r="AV76">
        <f t="shared" ref="AV76:AV139" si="20">-AS76/$F$2*1000</f>
        <v>16.613800000000001</v>
      </c>
      <c r="AW76">
        <f t="shared" ref="AW76:AW139" si="21">AV76*AQ76</f>
        <v>25.213767432000004</v>
      </c>
      <c r="AX76" s="9"/>
      <c r="AY76" s="22">
        <v>0.23239099999999999</v>
      </c>
      <c r="AZ76" s="22">
        <v>339.83800000000002</v>
      </c>
      <c r="BA76" s="22">
        <v>-1.6821300000000001E-2</v>
      </c>
      <c r="BB76" s="22">
        <v>66</v>
      </c>
      <c r="BC76" s="22">
        <v>0.23175000000000001</v>
      </c>
      <c r="BD76">
        <f t="shared" ref="BD76:BD139" si="22">-BA76/$F$2*1000</f>
        <v>16.821300000000001</v>
      </c>
      <c r="BE76">
        <f t="shared" ref="BE76:BE139" si="23">BD76*AY76</f>
        <v>3.9091187283000002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64.934200000000004</v>
      </c>
      <c r="I77" s="22">
        <v>-1.6699200000000001E-2</v>
      </c>
      <c r="J77" s="22">
        <v>67</v>
      </c>
      <c r="K77" s="22">
        <v>1.5121500000000001</v>
      </c>
      <c r="L77">
        <f t="shared" si="12"/>
        <v>16.699200000000001</v>
      </c>
      <c r="M77">
        <f t="shared" si="13"/>
        <v>25.25920992</v>
      </c>
      <c r="N77" s="9"/>
      <c r="O77" s="22">
        <v>0.237427</v>
      </c>
      <c r="P77" s="22">
        <v>129.57499999999999</v>
      </c>
      <c r="Q77" s="22">
        <v>-1.6885399999999998E-2</v>
      </c>
      <c r="R77" s="22">
        <v>67</v>
      </c>
      <c r="S77" s="22">
        <v>0.23675499999999999</v>
      </c>
      <c r="T77">
        <f t="shared" si="14"/>
        <v>16.885399999999997</v>
      </c>
      <c r="U77">
        <f t="shared" si="15"/>
        <v>4.0090498657999989</v>
      </c>
      <c r="X77" s="9"/>
      <c r="Y77" s="22">
        <v>1.5125999999999999</v>
      </c>
      <c r="Z77" s="22">
        <v>172.28800000000001</v>
      </c>
      <c r="AA77" s="22">
        <v>-1.66626E-2</v>
      </c>
      <c r="AB77" s="22">
        <v>67</v>
      </c>
      <c r="AC77" s="22">
        <v>1.5112300000000001</v>
      </c>
      <c r="AD77">
        <f t="shared" si="16"/>
        <v>16.662600000000001</v>
      </c>
      <c r="AE77">
        <f t="shared" si="17"/>
        <v>25.20384876</v>
      </c>
      <c r="AF77" s="9"/>
      <c r="AG77" s="22">
        <v>0.237427</v>
      </c>
      <c r="AH77" s="22">
        <v>236.91499999999999</v>
      </c>
      <c r="AI77" s="22">
        <v>-1.6830399999999999E-2</v>
      </c>
      <c r="AJ77" s="22">
        <v>67</v>
      </c>
      <c r="AK77" s="22">
        <v>0.23693800000000001</v>
      </c>
      <c r="AL77">
        <f t="shared" si="18"/>
        <v>16.830399999999997</v>
      </c>
      <c r="AM77">
        <f t="shared" si="19"/>
        <v>3.9959913807999992</v>
      </c>
      <c r="AP77" s="9"/>
      <c r="AQ77" s="22">
        <v>1.5125999999999999</v>
      </c>
      <c r="AR77" s="22">
        <v>301.358</v>
      </c>
      <c r="AS77" s="22">
        <v>-1.66199E-2</v>
      </c>
      <c r="AT77" s="22">
        <v>67</v>
      </c>
      <c r="AU77" s="22">
        <v>1.5115400000000001</v>
      </c>
      <c r="AV77">
        <f t="shared" si="20"/>
        <v>16.619900000000001</v>
      </c>
      <c r="AW77">
        <f t="shared" si="21"/>
        <v>25.139260740000001</v>
      </c>
      <c r="AX77" s="9"/>
      <c r="AY77" s="22">
        <v>0.237427</v>
      </c>
      <c r="AZ77" s="22">
        <v>339.84800000000001</v>
      </c>
      <c r="BA77" s="22">
        <v>-1.6818199999999998E-2</v>
      </c>
      <c r="BB77" s="22">
        <v>67</v>
      </c>
      <c r="BC77" s="22">
        <v>0.236786</v>
      </c>
      <c r="BD77">
        <f t="shared" si="22"/>
        <v>16.818199999999997</v>
      </c>
      <c r="BE77">
        <f t="shared" si="23"/>
        <v>3.9930947713999996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64.944199999999995</v>
      </c>
      <c r="I78" s="22">
        <v>-1.6699200000000001E-2</v>
      </c>
      <c r="J78" s="22">
        <v>68</v>
      </c>
      <c r="K78" s="22">
        <v>1.5063500000000001</v>
      </c>
      <c r="L78">
        <f t="shared" si="12"/>
        <v>16.699200000000001</v>
      </c>
      <c r="M78">
        <f t="shared" si="13"/>
        <v>25.175212944000002</v>
      </c>
      <c r="N78" s="9"/>
      <c r="O78" s="22">
        <v>0.24246200000000001</v>
      </c>
      <c r="P78" s="22">
        <v>129.58500000000001</v>
      </c>
      <c r="Q78" s="22">
        <v>-1.6885399999999998E-2</v>
      </c>
      <c r="R78" s="22">
        <v>68</v>
      </c>
      <c r="S78" s="22">
        <v>0.24182100000000001</v>
      </c>
      <c r="T78">
        <f t="shared" si="14"/>
        <v>16.885399999999997</v>
      </c>
      <c r="U78">
        <f t="shared" si="15"/>
        <v>4.0940678547999996</v>
      </c>
      <c r="X78" s="9"/>
      <c r="Y78" s="22">
        <v>1.5075700000000001</v>
      </c>
      <c r="Z78" s="22">
        <v>172.298</v>
      </c>
      <c r="AA78" s="22">
        <v>-1.6665599999999999E-2</v>
      </c>
      <c r="AB78" s="22">
        <v>68</v>
      </c>
      <c r="AC78" s="22">
        <v>1.50665</v>
      </c>
      <c r="AD78">
        <f t="shared" si="16"/>
        <v>16.665599999999998</v>
      </c>
      <c r="AE78">
        <f t="shared" si="17"/>
        <v>25.124558592</v>
      </c>
      <c r="AF78" s="9"/>
      <c r="AG78" s="22">
        <v>0.24246200000000001</v>
      </c>
      <c r="AH78" s="22">
        <v>236.92500000000001</v>
      </c>
      <c r="AI78" s="22">
        <v>-1.6827399999999999E-2</v>
      </c>
      <c r="AJ78" s="22">
        <v>68</v>
      </c>
      <c r="AK78" s="22">
        <v>0.24182100000000001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301.36799999999999</v>
      </c>
      <c r="AS78" s="22">
        <v>-1.6625999999999998E-2</v>
      </c>
      <c r="AT78" s="22">
        <v>68</v>
      </c>
      <c r="AU78" s="22">
        <v>1.50665</v>
      </c>
      <c r="AV78">
        <f t="shared" si="20"/>
        <v>16.625999999999998</v>
      </c>
      <c r="AW78">
        <f t="shared" si="21"/>
        <v>25.064858819999998</v>
      </c>
      <c r="AX78" s="9"/>
      <c r="AY78" s="22">
        <v>0.24246200000000001</v>
      </c>
      <c r="AZ78" s="22">
        <v>339.858</v>
      </c>
      <c r="BA78" s="22">
        <v>-1.6818199999999998E-2</v>
      </c>
      <c r="BB78" s="22">
        <v>68</v>
      </c>
      <c r="BC78" s="22">
        <v>0.24182100000000001</v>
      </c>
      <c r="BD78">
        <f t="shared" si="22"/>
        <v>16.818199999999997</v>
      </c>
      <c r="BE78">
        <f t="shared" si="23"/>
        <v>4.0777744083999998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64.954300000000003</v>
      </c>
      <c r="I79" s="22">
        <v>-1.6708400000000002E-2</v>
      </c>
      <c r="J79" s="22">
        <v>69</v>
      </c>
      <c r="K79" s="22">
        <v>1.5020800000000001</v>
      </c>
      <c r="L79">
        <f t="shared" si="12"/>
        <v>16.708400000000001</v>
      </c>
      <c r="M79">
        <f t="shared" si="13"/>
        <v>25.104872252</v>
      </c>
      <c r="N79" s="9"/>
      <c r="O79" s="22">
        <v>0.247498</v>
      </c>
      <c r="P79" s="22">
        <v>129.595</v>
      </c>
      <c r="Q79" s="22">
        <v>-1.6882299999999999E-2</v>
      </c>
      <c r="R79" s="22">
        <v>69</v>
      </c>
      <c r="S79" s="22">
        <v>0.24682599999999999</v>
      </c>
      <c r="T79">
        <f t="shared" si="14"/>
        <v>16.882300000000001</v>
      </c>
      <c r="U79">
        <f t="shared" si="15"/>
        <v>4.1783354853999999</v>
      </c>
      <c r="X79" s="9"/>
      <c r="Y79" s="22">
        <v>1.5025299999999999</v>
      </c>
      <c r="Z79" s="22">
        <v>172.30799999999999</v>
      </c>
      <c r="AA79" s="22">
        <v>-1.6668700000000002E-2</v>
      </c>
      <c r="AB79" s="22">
        <v>69</v>
      </c>
      <c r="AC79" s="22">
        <v>1.5020800000000001</v>
      </c>
      <c r="AD79">
        <f t="shared" si="16"/>
        <v>16.668700000000001</v>
      </c>
      <c r="AE79">
        <f t="shared" si="17"/>
        <v>25.045221811000001</v>
      </c>
      <c r="AF79" s="9"/>
      <c r="AG79" s="22">
        <v>0.247498</v>
      </c>
      <c r="AH79" s="22">
        <v>236.935</v>
      </c>
      <c r="AI79" s="22">
        <v>-1.6827399999999999E-2</v>
      </c>
      <c r="AJ79" s="22">
        <v>69</v>
      </c>
      <c r="AK79" s="22">
        <v>0.24682599999999999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301.37799999999999</v>
      </c>
      <c r="AS79" s="22">
        <v>-1.6625999999999998E-2</v>
      </c>
      <c r="AT79" s="22">
        <v>69</v>
      </c>
      <c r="AU79" s="22">
        <v>1.50116</v>
      </c>
      <c r="AV79">
        <f t="shared" si="20"/>
        <v>16.625999999999998</v>
      </c>
      <c r="AW79">
        <f t="shared" si="21"/>
        <v>24.981063779999996</v>
      </c>
      <c r="AX79" s="9"/>
      <c r="AY79" s="22">
        <v>0.247498</v>
      </c>
      <c r="AZ79" s="22">
        <v>339.86799999999999</v>
      </c>
      <c r="BA79" s="22">
        <v>-1.6821300000000001E-2</v>
      </c>
      <c r="BB79" s="22">
        <v>69</v>
      </c>
      <c r="BC79" s="22">
        <v>0.24670400000000001</v>
      </c>
      <c r="BD79">
        <f t="shared" si="22"/>
        <v>16.821300000000001</v>
      </c>
      <c r="BE79">
        <f t="shared" si="23"/>
        <v>4.1632381073999998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64.964399999999998</v>
      </c>
      <c r="I80" s="22">
        <v>-1.6711400000000001E-2</v>
      </c>
      <c r="J80" s="22">
        <v>70</v>
      </c>
      <c r="K80" s="22">
        <v>1.4962800000000001</v>
      </c>
      <c r="L80">
        <f t="shared" si="12"/>
        <v>16.711400000000001</v>
      </c>
      <c r="M80">
        <f t="shared" si="13"/>
        <v>25.025321500000004</v>
      </c>
      <c r="N80" s="9"/>
      <c r="O80" s="22">
        <v>0.25253300000000001</v>
      </c>
      <c r="P80" s="22">
        <v>129.60499999999999</v>
      </c>
      <c r="Q80" s="22">
        <v>-1.6882299999999999E-2</v>
      </c>
      <c r="R80" s="22">
        <v>70</v>
      </c>
      <c r="S80" s="22">
        <v>0.25186199999999997</v>
      </c>
      <c r="T80">
        <f t="shared" si="14"/>
        <v>16.882300000000001</v>
      </c>
      <c r="U80">
        <f t="shared" si="15"/>
        <v>4.2633378659000005</v>
      </c>
      <c r="X80" s="9"/>
      <c r="Y80" s="22">
        <v>1.4975000000000001</v>
      </c>
      <c r="Z80" s="22">
        <v>172.31800000000001</v>
      </c>
      <c r="AA80" s="22">
        <v>-1.6671800000000001E-2</v>
      </c>
      <c r="AB80" s="22">
        <v>70</v>
      </c>
      <c r="AC80" s="22">
        <v>1.4968900000000001</v>
      </c>
      <c r="AD80">
        <f t="shared" si="16"/>
        <v>16.671800000000001</v>
      </c>
      <c r="AE80">
        <f t="shared" si="17"/>
        <v>24.966020500000003</v>
      </c>
      <c r="AF80" s="9"/>
      <c r="AG80" s="22">
        <v>0.25253300000000001</v>
      </c>
      <c r="AH80" s="22">
        <v>236.94499999999999</v>
      </c>
      <c r="AI80" s="22">
        <v>-1.6830399999999999E-2</v>
      </c>
      <c r="AJ80" s="22">
        <v>70</v>
      </c>
      <c r="AK80" s="22">
        <v>0.25183100000000003</v>
      </c>
      <c r="AL80">
        <f t="shared" si="18"/>
        <v>16.830399999999997</v>
      </c>
      <c r="AM80">
        <f t="shared" si="19"/>
        <v>4.250231403199999</v>
      </c>
      <c r="AP80" s="9"/>
      <c r="AQ80" s="22">
        <v>1.4975000000000001</v>
      </c>
      <c r="AR80" s="22">
        <v>301.38799999999998</v>
      </c>
      <c r="AS80" s="22">
        <v>-1.6625999999999998E-2</v>
      </c>
      <c r="AT80" s="22">
        <v>70</v>
      </c>
      <c r="AU80" s="22">
        <v>1.49658</v>
      </c>
      <c r="AV80">
        <f t="shared" si="20"/>
        <v>16.625999999999998</v>
      </c>
      <c r="AW80">
        <f t="shared" si="21"/>
        <v>24.897434999999998</v>
      </c>
      <c r="AX80" s="9"/>
      <c r="AY80" s="22">
        <v>0.25253300000000001</v>
      </c>
      <c r="AZ80" s="22">
        <v>339.87799999999999</v>
      </c>
      <c r="BA80" s="22">
        <v>-1.6818199999999998E-2</v>
      </c>
      <c r="BB80" s="22">
        <v>70</v>
      </c>
      <c r="BC80" s="22">
        <v>0.25186199999999997</v>
      </c>
      <c r="BD80">
        <f t="shared" si="22"/>
        <v>16.818199999999997</v>
      </c>
      <c r="BE80">
        <f t="shared" si="23"/>
        <v>4.2471505005999992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64.974500000000006</v>
      </c>
      <c r="I81" s="22">
        <v>-1.67145E-2</v>
      </c>
      <c r="J81" s="22">
        <v>71</v>
      </c>
      <c r="K81" s="22">
        <v>1.49109</v>
      </c>
      <c r="L81">
        <f t="shared" si="12"/>
        <v>16.714500000000001</v>
      </c>
      <c r="M81">
        <f t="shared" si="13"/>
        <v>24.945722669999999</v>
      </c>
      <c r="N81" s="9"/>
      <c r="O81" s="22">
        <v>0.25756800000000002</v>
      </c>
      <c r="P81" s="22">
        <v>129.61500000000001</v>
      </c>
      <c r="Q81" s="22">
        <v>-1.68793E-2</v>
      </c>
      <c r="R81" s="22">
        <v>71</v>
      </c>
      <c r="S81" s="22">
        <v>0.257019</v>
      </c>
      <c r="T81">
        <f t="shared" si="14"/>
        <v>16.879300000000001</v>
      </c>
      <c r="U81">
        <f t="shared" si="15"/>
        <v>4.3475675424000002</v>
      </c>
      <c r="X81" s="9"/>
      <c r="Y81" s="22">
        <v>1.4924599999999999</v>
      </c>
      <c r="Z81" s="22">
        <v>172.328</v>
      </c>
      <c r="AA81" s="22">
        <v>-1.6671800000000001E-2</v>
      </c>
      <c r="AB81" s="22">
        <v>71</v>
      </c>
      <c r="AC81" s="22">
        <v>1.49139</v>
      </c>
      <c r="AD81">
        <f t="shared" si="16"/>
        <v>16.671800000000001</v>
      </c>
      <c r="AE81">
        <f t="shared" si="17"/>
        <v>24.881994628000001</v>
      </c>
      <c r="AF81" s="9"/>
      <c r="AG81" s="22">
        <v>0.25756800000000002</v>
      </c>
      <c r="AH81" s="22">
        <v>236.95500000000001</v>
      </c>
      <c r="AI81" s="22">
        <v>-1.6827399999999999E-2</v>
      </c>
      <c r="AJ81" s="22">
        <v>71</v>
      </c>
      <c r="AK81" s="22">
        <v>0.25695800000000002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301.39800000000002</v>
      </c>
      <c r="AS81" s="22">
        <v>-1.6625999999999998E-2</v>
      </c>
      <c r="AT81" s="22">
        <v>71</v>
      </c>
      <c r="AU81" s="22">
        <v>1.492</v>
      </c>
      <c r="AV81">
        <f t="shared" si="20"/>
        <v>16.625999999999998</v>
      </c>
      <c r="AW81">
        <f t="shared" si="21"/>
        <v>24.813639959999996</v>
      </c>
      <c r="AX81" s="9"/>
      <c r="AY81" s="22">
        <v>0.25756800000000002</v>
      </c>
      <c r="AZ81" s="22">
        <v>339.88799999999998</v>
      </c>
      <c r="BA81" s="22">
        <v>-1.6821300000000001E-2</v>
      </c>
      <c r="BB81" s="22">
        <v>71</v>
      </c>
      <c r="BC81" s="22">
        <v>0.25698900000000002</v>
      </c>
      <c r="BD81">
        <f t="shared" si="22"/>
        <v>16.821300000000001</v>
      </c>
      <c r="BE81">
        <f t="shared" si="23"/>
        <v>4.3326285984000004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64.984499999999997</v>
      </c>
      <c r="I82" s="22">
        <v>-1.67175E-2</v>
      </c>
      <c r="J82" s="22">
        <v>72</v>
      </c>
      <c r="K82" s="22">
        <v>1.48651</v>
      </c>
      <c r="L82">
        <f t="shared" si="12"/>
        <v>16.717500000000001</v>
      </c>
      <c r="M82">
        <f t="shared" si="13"/>
        <v>24.866111025000002</v>
      </c>
      <c r="N82" s="9"/>
      <c r="O82" s="22">
        <v>0.262604</v>
      </c>
      <c r="P82" s="22">
        <v>129.625</v>
      </c>
      <c r="Q82" s="22">
        <v>-1.6882299999999999E-2</v>
      </c>
      <c r="R82" s="22">
        <v>72</v>
      </c>
      <c r="S82" s="22">
        <v>0.26223800000000003</v>
      </c>
      <c r="T82">
        <f t="shared" si="14"/>
        <v>16.882300000000001</v>
      </c>
      <c r="U82">
        <f t="shared" si="15"/>
        <v>4.4333595092000007</v>
      </c>
      <c r="X82" s="9"/>
      <c r="Y82" s="22">
        <v>1.48743</v>
      </c>
      <c r="Z82" s="22">
        <v>172.339</v>
      </c>
      <c r="AA82" s="22">
        <v>-1.6671800000000001E-2</v>
      </c>
      <c r="AB82" s="22">
        <v>72</v>
      </c>
      <c r="AC82" s="22">
        <v>1.48712</v>
      </c>
      <c r="AD82">
        <f t="shared" si="16"/>
        <v>16.671800000000001</v>
      </c>
      <c r="AE82">
        <f t="shared" si="17"/>
        <v>24.798135474000002</v>
      </c>
      <c r="AF82" s="9"/>
      <c r="AG82" s="22">
        <v>0.262604</v>
      </c>
      <c r="AH82" s="22">
        <v>236.965</v>
      </c>
      <c r="AI82" s="22">
        <v>-1.68243E-2</v>
      </c>
      <c r="AJ82" s="22">
        <v>72</v>
      </c>
      <c r="AK82" s="22">
        <v>0.261963</v>
      </c>
      <c r="AL82">
        <f t="shared" si="18"/>
        <v>16.824300000000001</v>
      </c>
      <c r="AM82">
        <f t="shared" si="19"/>
        <v>4.4181284772000007</v>
      </c>
      <c r="AP82" s="9"/>
      <c r="AQ82" s="22">
        <v>1.48743</v>
      </c>
      <c r="AR82" s="22">
        <v>301.40800000000002</v>
      </c>
      <c r="AS82" s="22">
        <v>-1.6622899999999999E-2</v>
      </c>
      <c r="AT82" s="22">
        <v>72</v>
      </c>
      <c r="AU82" s="22">
        <v>1.48651</v>
      </c>
      <c r="AV82">
        <f t="shared" si="20"/>
        <v>16.622899999999998</v>
      </c>
      <c r="AW82">
        <f t="shared" si="21"/>
        <v>24.725400146999998</v>
      </c>
      <c r="AX82" s="9"/>
      <c r="AY82" s="22">
        <v>0.262604</v>
      </c>
      <c r="AZ82" s="22">
        <v>339.89800000000002</v>
      </c>
      <c r="BA82" s="22">
        <v>-1.6815199999999999E-2</v>
      </c>
      <c r="BB82" s="22">
        <v>72</v>
      </c>
      <c r="BC82" s="22">
        <v>0.261932</v>
      </c>
      <c r="BD82">
        <f t="shared" si="22"/>
        <v>16.815199999999997</v>
      </c>
      <c r="BE82">
        <f t="shared" si="23"/>
        <v>4.415738780799999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64.994600000000005</v>
      </c>
      <c r="I83" s="22">
        <v>-1.67175E-2</v>
      </c>
      <c r="J83" s="22">
        <v>73</v>
      </c>
      <c r="K83" s="22">
        <v>1.48163</v>
      </c>
      <c r="L83">
        <f t="shared" si="12"/>
        <v>16.717500000000001</v>
      </c>
      <c r="M83">
        <f t="shared" si="13"/>
        <v>24.781854825000003</v>
      </c>
      <c r="N83" s="9"/>
      <c r="O83" s="22">
        <v>0.26763900000000002</v>
      </c>
      <c r="P83" s="22">
        <v>129.63499999999999</v>
      </c>
      <c r="Q83" s="22">
        <v>-1.68793E-2</v>
      </c>
      <c r="R83" s="22">
        <v>73</v>
      </c>
      <c r="S83" s="22">
        <v>0.26672400000000002</v>
      </c>
      <c r="T83">
        <f t="shared" si="14"/>
        <v>16.879300000000001</v>
      </c>
      <c r="U83">
        <f t="shared" si="15"/>
        <v>4.5175589727000007</v>
      </c>
      <c r="X83" s="9"/>
      <c r="Y83" s="22">
        <v>1.4823900000000001</v>
      </c>
      <c r="Z83" s="22">
        <v>172.34899999999999</v>
      </c>
      <c r="AA83" s="22">
        <v>-1.6671800000000001E-2</v>
      </c>
      <c r="AB83" s="22">
        <v>73</v>
      </c>
      <c r="AC83" s="22">
        <v>1.48193</v>
      </c>
      <c r="AD83">
        <f t="shared" si="16"/>
        <v>16.671800000000001</v>
      </c>
      <c r="AE83">
        <f t="shared" si="17"/>
        <v>24.714109602000004</v>
      </c>
      <c r="AF83" s="9"/>
      <c r="AG83" s="22">
        <v>0.26763900000000002</v>
      </c>
      <c r="AH83" s="22">
        <v>236.97499999999999</v>
      </c>
      <c r="AI83" s="22">
        <v>-1.68243E-2</v>
      </c>
      <c r="AJ83" s="22">
        <v>73</v>
      </c>
      <c r="AK83" s="22">
        <v>0.26696799999999998</v>
      </c>
      <c r="AL83">
        <f t="shared" si="18"/>
        <v>16.824300000000001</v>
      </c>
      <c r="AM83">
        <f t="shared" si="19"/>
        <v>4.5028388277000007</v>
      </c>
      <c r="AP83" s="9"/>
      <c r="AQ83" s="22">
        <v>1.4823900000000001</v>
      </c>
      <c r="AR83" s="22">
        <v>301.41800000000001</v>
      </c>
      <c r="AS83" s="22">
        <v>-1.6622899999999999E-2</v>
      </c>
      <c r="AT83" s="22">
        <v>73</v>
      </c>
      <c r="AU83" s="22">
        <v>1.48132</v>
      </c>
      <c r="AV83">
        <f t="shared" si="20"/>
        <v>16.622899999999998</v>
      </c>
      <c r="AW83">
        <f t="shared" si="21"/>
        <v>24.641620731</v>
      </c>
      <c r="AX83" s="9"/>
      <c r="AY83" s="22">
        <v>0.26763900000000002</v>
      </c>
      <c r="AZ83" s="22">
        <v>339.90800000000002</v>
      </c>
      <c r="BA83" s="22">
        <v>-1.6815199999999999E-2</v>
      </c>
      <c r="BB83" s="22">
        <v>73</v>
      </c>
      <c r="BC83" s="22">
        <v>0.26702900000000002</v>
      </c>
      <c r="BD83">
        <f t="shared" si="22"/>
        <v>16.815199999999997</v>
      </c>
      <c r="BE83">
        <f t="shared" si="23"/>
        <v>4.5004033127999996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65.0047</v>
      </c>
      <c r="I84" s="22">
        <v>-1.6711400000000001E-2</v>
      </c>
      <c r="J84" s="22">
        <v>74</v>
      </c>
      <c r="K84" s="22">
        <v>1.47644</v>
      </c>
      <c r="L84">
        <f t="shared" si="12"/>
        <v>16.711400000000001</v>
      </c>
      <c r="M84">
        <f t="shared" si="13"/>
        <v>24.688753904000002</v>
      </c>
      <c r="N84" s="9"/>
      <c r="O84" s="22">
        <v>0.272675</v>
      </c>
      <c r="P84" s="22">
        <v>129.64500000000001</v>
      </c>
      <c r="Q84" s="22">
        <v>-1.6876200000000001E-2</v>
      </c>
      <c r="R84" s="22">
        <v>74</v>
      </c>
      <c r="S84" s="22">
        <v>0.27218599999999998</v>
      </c>
      <c r="T84">
        <f t="shared" si="14"/>
        <v>16.876200000000001</v>
      </c>
      <c r="U84">
        <f t="shared" si="15"/>
        <v>4.6017178350000005</v>
      </c>
      <c r="X84" s="9"/>
      <c r="Y84" s="22">
        <v>1.47736</v>
      </c>
      <c r="Z84" s="22">
        <v>172.35900000000001</v>
      </c>
      <c r="AA84" s="22">
        <v>-1.6677899999999999E-2</v>
      </c>
      <c r="AB84" s="22">
        <v>74</v>
      </c>
      <c r="AC84" s="22">
        <v>1.47675</v>
      </c>
      <c r="AD84">
        <f t="shared" si="16"/>
        <v>16.677899999999998</v>
      </c>
      <c r="AE84">
        <f t="shared" si="17"/>
        <v>24.639262343999995</v>
      </c>
      <c r="AF84" s="9"/>
      <c r="AG84" s="22">
        <v>0.272675</v>
      </c>
      <c r="AH84" s="22">
        <v>236.98500000000001</v>
      </c>
      <c r="AI84" s="22">
        <v>-1.6827399999999999E-2</v>
      </c>
      <c r="AJ84" s="22">
        <v>74</v>
      </c>
      <c r="AK84" s="22">
        <v>0.27175899999999997</v>
      </c>
      <c r="AL84">
        <f t="shared" si="18"/>
        <v>16.827400000000001</v>
      </c>
      <c r="AM84">
        <f t="shared" si="19"/>
        <v>4.5884112950000002</v>
      </c>
      <c r="AP84" s="9"/>
      <c r="AQ84" s="22">
        <v>1.47736</v>
      </c>
      <c r="AR84" s="22">
        <v>301.428</v>
      </c>
      <c r="AS84" s="22">
        <v>-1.6625999999999998E-2</v>
      </c>
      <c r="AT84" s="22">
        <v>74</v>
      </c>
      <c r="AU84" s="22">
        <v>1.47644</v>
      </c>
      <c r="AV84">
        <f t="shared" si="20"/>
        <v>16.625999999999998</v>
      </c>
      <c r="AW84">
        <f t="shared" si="21"/>
        <v>24.562587359999998</v>
      </c>
      <c r="AX84" s="9"/>
      <c r="AY84" s="22">
        <v>0.272675</v>
      </c>
      <c r="AZ84" s="22">
        <v>339.91800000000001</v>
      </c>
      <c r="BA84" s="22">
        <v>-1.6818199999999998E-2</v>
      </c>
      <c r="BB84" s="22">
        <v>74</v>
      </c>
      <c r="BC84" s="22">
        <v>0.27194200000000002</v>
      </c>
      <c r="BD84">
        <f t="shared" si="22"/>
        <v>16.818199999999997</v>
      </c>
      <c r="BE84">
        <f t="shared" si="23"/>
        <v>4.5859026849999989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65.014700000000005</v>
      </c>
      <c r="I85" s="22">
        <v>-1.67145E-2</v>
      </c>
      <c r="J85" s="22">
        <v>75</v>
      </c>
      <c r="K85" s="22">
        <v>1.47095</v>
      </c>
      <c r="L85">
        <f t="shared" si="12"/>
        <v>16.714500000000001</v>
      </c>
      <c r="M85">
        <f t="shared" si="13"/>
        <v>24.609092640000004</v>
      </c>
      <c r="N85" s="9"/>
      <c r="O85" s="22">
        <v>0.27771000000000001</v>
      </c>
      <c r="P85" s="22">
        <v>129.655</v>
      </c>
      <c r="Q85" s="22">
        <v>-1.6876200000000001E-2</v>
      </c>
      <c r="R85" s="22">
        <v>75</v>
      </c>
      <c r="S85" s="22">
        <v>0.27706900000000001</v>
      </c>
      <c r="T85">
        <f t="shared" si="14"/>
        <v>16.876200000000001</v>
      </c>
      <c r="U85">
        <f t="shared" si="15"/>
        <v>4.6866895020000001</v>
      </c>
      <c r="X85" s="9"/>
      <c r="Y85" s="22">
        <v>1.4723200000000001</v>
      </c>
      <c r="Z85" s="22">
        <v>172.369</v>
      </c>
      <c r="AA85" s="22">
        <v>-1.6680899999999999E-2</v>
      </c>
      <c r="AB85" s="22">
        <v>75</v>
      </c>
      <c r="AC85" s="22">
        <v>1.4718599999999999</v>
      </c>
      <c r="AD85">
        <f t="shared" si="16"/>
        <v>16.680899999999998</v>
      </c>
      <c r="AE85">
        <f t="shared" si="17"/>
        <v>24.559622687999997</v>
      </c>
      <c r="AF85" s="9"/>
      <c r="AG85" s="22">
        <v>0.27771000000000001</v>
      </c>
      <c r="AH85" s="22">
        <v>236.995</v>
      </c>
      <c r="AI85" s="22">
        <v>-1.6833500000000001E-2</v>
      </c>
      <c r="AJ85" s="22">
        <v>75</v>
      </c>
      <c r="AK85" s="22">
        <v>0.277252</v>
      </c>
      <c r="AL85">
        <f t="shared" si="18"/>
        <v>16.833500000000001</v>
      </c>
      <c r="AM85">
        <f t="shared" si="19"/>
        <v>4.6748312850000007</v>
      </c>
      <c r="AP85" s="9"/>
      <c r="AQ85" s="22">
        <v>1.4723200000000001</v>
      </c>
      <c r="AR85" s="22">
        <v>301.43799999999999</v>
      </c>
      <c r="AS85" s="22">
        <v>-1.66321E-2</v>
      </c>
      <c r="AT85" s="22">
        <v>75</v>
      </c>
      <c r="AU85" s="22">
        <v>1.4718599999999999</v>
      </c>
      <c r="AV85">
        <f t="shared" si="20"/>
        <v>16.632100000000001</v>
      </c>
      <c r="AW85">
        <f t="shared" si="21"/>
        <v>24.487773472000004</v>
      </c>
      <c r="AX85" s="9"/>
      <c r="AY85" s="22">
        <v>0.27771000000000001</v>
      </c>
      <c r="AZ85" s="22">
        <v>339.928</v>
      </c>
      <c r="BA85" s="22">
        <v>-1.68243E-2</v>
      </c>
      <c r="BB85" s="22">
        <v>75</v>
      </c>
      <c r="BC85" s="22">
        <v>0.27700799999999998</v>
      </c>
      <c r="BD85">
        <f t="shared" si="22"/>
        <v>16.824300000000001</v>
      </c>
      <c r="BE85">
        <f t="shared" si="23"/>
        <v>4.6722763530000009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65.024799999999999</v>
      </c>
      <c r="I86" s="22">
        <v>-1.67175E-2</v>
      </c>
      <c r="J86" s="22">
        <v>76</v>
      </c>
      <c r="K86" s="22">
        <v>1.4666699999999999</v>
      </c>
      <c r="L86">
        <f t="shared" si="12"/>
        <v>16.717500000000001</v>
      </c>
      <c r="M86">
        <f t="shared" si="13"/>
        <v>24.529420575</v>
      </c>
      <c r="N86" s="9"/>
      <c r="O86" s="22">
        <v>0.28274500000000002</v>
      </c>
      <c r="P86" s="22">
        <v>129.666</v>
      </c>
      <c r="Q86" s="22">
        <v>-1.6873200000000001E-2</v>
      </c>
      <c r="R86" s="22">
        <v>76</v>
      </c>
      <c r="S86" s="22">
        <v>0.28201300000000001</v>
      </c>
      <c r="T86">
        <f t="shared" si="14"/>
        <v>16.873200000000001</v>
      </c>
      <c r="U86">
        <f t="shared" si="15"/>
        <v>4.7708129340000003</v>
      </c>
      <c r="X86" s="9"/>
      <c r="Y86" s="22">
        <v>1.46729</v>
      </c>
      <c r="Z86" s="22">
        <v>172.37899999999999</v>
      </c>
      <c r="AA86" s="22">
        <v>-1.6680899999999999E-2</v>
      </c>
      <c r="AB86" s="22">
        <v>76</v>
      </c>
      <c r="AC86" s="22">
        <v>1.46698</v>
      </c>
      <c r="AD86">
        <f t="shared" si="16"/>
        <v>16.680899999999998</v>
      </c>
      <c r="AE86">
        <f t="shared" si="17"/>
        <v>24.475717760999995</v>
      </c>
      <c r="AF86" s="9"/>
      <c r="AG86" s="22">
        <v>0.28274500000000002</v>
      </c>
      <c r="AH86" s="22">
        <v>237.006</v>
      </c>
      <c r="AI86" s="22">
        <v>-1.6830399999999999E-2</v>
      </c>
      <c r="AJ86" s="22">
        <v>76</v>
      </c>
      <c r="AK86" s="22">
        <v>0.28201300000000001</v>
      </c>
      <c r="AL86">
        <f t="shared" si="18"/>
        <v>16.830399999999997</v>
      </c>
      <c r="AM86">
        <f t="shared" si="19"/>
        <v>4.7587114479999997</v>
      </c>
      <c r="AP86" s="9"/>
      <c r="AQ86" s="22">
        <v>1.46729</v>
      </c>
      <c r="AR86" s="22">
        <v>301.44799999999998</v>
      </c>
      <c r="AS86" s="22">
        <v>-1.66351E-2</v>
      </c>
      <c r="AT86" s="22">
        <v>76</v>
      </c>
      <c r="AU86" s="22">
        <v>1.46698</v>
      </c>
      <c r="AV86">
        <f t="shared" si="20"/>
        <v>16.635100000000001</v>
      </c>
      <c r="AW86">
        <f t="shared" si="21"/>
        <v>24.408515879000003</v>
      </c>
      <c r="AX86" s="9"/>
      <c r="AY86" s="22">
        <v>0.28274500000000002</v>
      </c>
      <c r="AZ86" s="22">
        <v>339.93799999999999</v>
      </c>
      <c r="BA86" s="22">
        <v>-1.6827399999999999E-2</v>
      </c>
      <c r="BB86" s="22">
        <v>76</v>
      </c>
      <c r="BC86" s="22">
        <v>0.28210400000000002</v>
      </c>
      <c r="BD86">
        <f t="shared" si="22"/>
        <v>16.827400000000001</v>
      </c>
      <c r="BE86">
        <f t="shared" si="23"/>
        <v>4.7578632130000003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65.034899999999993</v>
      </c>
      <c r="I87" s="22">
        <v>-1.6723600000000002E-2</v>
      </c>
      <c r="J87" s="22">
        <v>77</v>
      </c>
      <c r="K87" s="22">
        <v>1.4621</v>
      </c>
      <c r="L87">
        <f t="shared" si="12"/>
        <v>16.723600000000001</v>
      </c>
      <c r="M87">
        <f t="shared" si="13"/>
        <v>24.454084100000003</v>
      </c>
      <c r="N87" s="9"/>
      <c r="O87" s="22">
        <v>0.28778100000000001</v>
      </c>
      <c r="P87" s="22">
        <v>129.67599999999999</v>
      </c>
      <c r="Q87" s="22">
        <v>-1.6867099999999999E-2</v>
      </c>
      <c r="R87" s="22">
        <v>77</v>
      </c>
      <c r="S87" s="22">
        <v>0.28720099999999998</v>
      </c>
      <c r="T87">
        <f t="shared" si="14"/>
        <v>16.867100000000001</v>
      </c>
      <c r="U87">
        <f t="shared" si="15"/>
        <v>4.8540309051000001</v>
      </c>
      <c r="X87" s="9"/>
      <c r="Y87" s="22">
        <v>1.46225</v>
      </c>
      <c r="Z87" s="22">
        <v>172.38900000000001</v>
      </c>
      <c r="AA87" s="22">
        <v>-1.6677899999999999E-2</v>
      </c>
      <c r="AB87" s="22">
        <v>77</v>
      </c>
      <c r="AC87" s="22">
        <v>1.46149</v>
      </c>
      <c r="AD87">
        <f t="shared" si="16"/>
        <v>16.677899999999998</v>
      </c>
      <c r="AE87">
        <f t="shared" si="17"/>
        <v>24.387259274999998</v>
      </c>
      <c r="AF87" s="9"/>
      <c r="AG87" s="22">
        <v>0.28778100000000001</v>
      </c>
      <c r="AH87" s="22">
        <v>237.01599999999999</v>
      </c>
      <c r="AI87" s="22">
        <v>-1.6836500000000001E-2</v>
      </c>
      <c r="AJ87" s="22">
        <v>77</v>
      </c>
      <c r="AK87" s="22">
        <v>0.28723100000000001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301.45800000000003</v>
      </c>
      <c r="AS87" s="22">
        <v>-1.6638199999999999E-2</v>
      </c>
      <c r="AT87" s="22">
        <v>77</v>
      </c>
      <c r="AU87" s="22">
        <v>1.4611799999999999</v>
      </c>
      <c r="AV87">
        <f t="shared" si="20"/>
        <v>16.638199999999998</v>
      </c>
      <c r="AW87">
        <f t="shared" si="21"/>
        <v>24.329207949999997</v>
      </c>
      <c r="AX87" s="9"/>
      <c r="AY87" s="22">
        <v>0.28778100000000001</v>
      </c>
      <c r="AZ87" s="22">
        <v>339.94900000000001</v>
      </c>
      <c r="BA87" s="22">
        <v>-1.6827399999999999E-2</v>
      </c>
      <c r="BB87" s="22">
        <v>77</v>
      </c>
      <c r="BC87" s="22">
        <v>0.28714000000000001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65.045000000000002</v>
      </c>
      <c r="I88" s="22">
        <v>-1.6726700000000001E-2</v>
      </c>
      <c r="J88" s="22">
        <v>78</v>
      </c>
      <c r="K88" s="22">
        <v>1.4565999999999999</v>
      </c>
      <c r="L88">
        <f t="shared" si="12"/>
        <v>16.726700000000001</v>
      </c>
      <c r="M88">
        <f t="shared" si="13"/>
        <v>24.374314507000001</v>
      </c>
      <c r="N88" s="9"/>
      <c r="O88" s="22">
        <v>0.29281600000000002</v>
      </c>
      <c r="P88" s="22">
        <v>129.68600000000001</v>
      </c>
      <c r="Q88" s="22">
        <v>-1.6864000000000001E-2</v>
      </c>
      <c r="R88" s="22">
        <v>78</v>
      </c>
      <c r="S88" s="22">
        <v>0.29220600000000002</v>
      </c>
      <c r="T88">
        <f t="shared" si="14"/>
        <v>16.864000000000001</v>
      </c>
      <c r="U88">
        <f t="shared" si="15"/>
        <v>4.9380490240000006</v>
      </c>
      <c r="X88" s="9"/>
      <c r="Y88" s="22">
        <v>1.4572099999999999</v>
      </c>
      <c r="Z88" s="22">
        <v>172.399</v>
      </c>
      <c r="AA88" s="22">
        <v>-1.6684000000000001E-2</v>
      </c>
      <c r="AB88" s="22">
        <v>78</v>
      </c>
      <c r="AC88" s="22">
        <v>1.4562999999999999</v>
      </c>
      <c r="AD88">
        <f t="shared" si="16"/>
        <v>16.684000000000001</v>
      </c>
      <c r="AE88">
        <f t="shared" si="17"/>
        <v>24.312091639999998</v>
      </c>
      <c r="AF88" s="9"/>
      <c r="AG88" s="22">
        <v>0.29281600000000002</v>
      </c>
      <c r="AH88" s="22">
        <v>237.02600000000001</v>
      </c>
      <c r="AI88" s="22">
        <v>-1.6836500000000001E-2</v>
      </c>
      <c r="AJ88" s="22">
        <v>78</v>
      </c>
      <c r="AK88" s="22">
        <v>0.29208400000000001</v>
      </c>
      <c r="AL88">
        <f t="shared" si="18"/>
        <v>16.836500000000001</v>
      </c>
      <c r="AM88">
        <f t="shared" si="19"/>
        <v>4.9299965840000004</v>
      </c>
      <c r="AP88" s="9"/>
      <c r="AQ88" s="22">
        <v>1.4572099999999999</v>
      </c>
      <c r="AR88" s="22">
        <v>301.46800000000002</v>
      </c>
      <c r="AS88" s="22">
        <v>-1.6638199999999999E-2</v>
      </c>
      <c r="AT88" s="22">
        <v>78</v>
      </c>
      <c r="AU88" s="22">
        <v>1.4562999999999999</v>
      </c>
      <c r="AV88">
        <f t="shared" si="20"/>
        <v>16.638199999999998</v>
      </c>
      <c r="AW88">
        <f t="shared" si="21"/>
        <v>24.245351421999995</v>
      </c>
      <c r="AX88" s="9"/>
      <c r="AY88" s="22">
        <v>0.29281600000000002</v>
      </c>
      <c r="AZ88" s="22">
        <v>339.959</v>
      </c>
      <c r="BA88" s="22">
        <v>-1.6827399999999999E-2</v>
      </c>
      <c r="BB88" s="22">
        <v>78</v>
      </c>
      <c r="BC88" s="22">
        <v>0.291962</v>
      </c>
      <c r="BD88">
        <f t="shared" si="22"/>
        <v>16.827400000000001</v>
      </c>
      <c r="BE88">
        <f t="shared" si="23"/>
        <v>4.9273319584000008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65.055000000000007</v>
      </c>
      <c r="I89" s="22">
        <v>-1.6732799999999999E-2</v>
      </c>
      <c r="J89" s="22">
        <v>79</v>
      </c>
      <c r="K89" s="22">
        <v>1.4514199999999999</v>
      </c>
      <c r="L89">
        <f t="shared" si="12"/>
        <v>16.732799999999997</v>
      </c>
      <c r="M89">
        <f t="shared" si="13"/>
        <v>24.299037503999998</v>
      </c>
      <c r="N89" s="9"/>
      <c r="O89" s="22">
        <v>0.29785200000000001</v>
      </c>
      <c r="P89" s="22">
        <v>129.696</v>
      </c>
      <c r="Q89" s="22">
        <v>-1.6864000000000001E-2</v>
      </c>
      <c r="R89" s="22">
        <v>79</v>
      </c>
      <c r="S89" s="22">
        <v>0.29733300000000001</v>
      </c>
      <c r="T89">
        <f t="shared" si="14"/>
        <v>16.864000000000001</v>
      </c>
      <c r="U89">
        <f t="shared" si="15"/>
        <v>5.0229761280000007</v>
      </c>
      <c r="X89" s="9"/>
      <c r="Y89" s="22">
        <v>1.45218</v>
      </c>
      <c r="Z89" s="22">
        <v>172.40899999999999</v>
      </c>
      <c r="AA89" s="22">
        <v>-1.6687E-2</v>
      </c>
      <c r="AB89" s="22">
        <v>79</v>
      </c>
      <c r="AC89" s="22">
        <v>1.4504999999999999</v>
      </c>
      <c r="AD89">
        <f t="shared" si="16"/>
        <v>16.687000000000001</v>
      </c>
      <c r="AE89">
        <f t="shared" si="17"/>
        <v>24.232527660000002</v>
      </c>
      <c r="AF89" s="9"/>
      <c r="AG89" s="22">
        <v>0.29785200000000001</v>
      </c>
      <c r="AH89" s="22">
        <v>237.036</v>
      </c>
      <c r="AI89" s="22">
        <v>-1.6833500000000001E-2</v>
      </c>
      <c r="AJ89" s="22">
        <v>79</v>
      </c>
      <c r="AK89" s="22">
        <v>0.29724099999999998</v>
      </c>
      <c r="AL89">
        <f t="shared" si="18"/>
        <v>16.833500000000001</v>
      </c>
      <c r="AM89">
        <f t="shared" si="19"/>
        <v>5.0138916419999999</v>
      </c>
      <c r="AP89" s="9"/>
      <c r="AQ89" s="22">
        <v>1.45218</v>
      </c>
      <c r="AR89" s="22">
        <v>301.47800000000001</v>
      </c>
      <c r="AS89" s="22">
        <v>-1.6638199999999999E-2</v>
      </c>
      <c r="AT89" s="22">
        <v>79</v>
      </c>
      <c r="AU89" s="22">
        <v>1.4517199999999999</v>
      </c>
      <c r="AV89">
        <f t="shared" si="20"/>
        <v>16.638199999999998</v>
      </c>
      <c r="AW89">
        <f t="shared" si="21"/>
        <v>24.161661275999997</v>
      </c>
      <c r="AX89" s="9"/>
      <c r="AY89" s="22">
        <v>0.29785200000000001</v>
      </c>
      <c r="AZ89" s="22">
        <v>339.96899999999999</v>
      </c>
      <c r="BA89" s="22">
        <v>-1.6821300000000001E-2</v>
      </c>
      <c r="BB89" s="22">
        <v>79</v>
      </c>
      <c r="BC89" s="22">
        <v>0.29696699999999998</v>
      </c>
      <c r="BD89">
        <f t="shared" si="22"/>
        <v>16.821300000000001</v>
      </c>
      <c r="BE89">
        <f t="shared" si="23"/>
        <v>5.0102578476000001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65.065100000000001</v>
      </c>
      <c r="I90" s="22">
        <v>-1.6735799999999999E-2</v>
      </c>
      <c r="J90" s="22">
        <v>80</v>
      </c>
      <c r="K90" s="22">
        <v>1.4462299999999999</v>
      </c>
      <c r="L90">
        <f t="shared" si="12"/>
        <v>16.735799999999998</v>
      </c>
      <c r="M90">
        <f t="shared" si="13"/>
        <v>24.219045611999999</v>
      </c>
      <c r="N90" s="9"/>
      <c r="O90" s="22">
        <v>0.30288700000000002</v>
      </c>
      <c r="P90" s="22">
        <v>129.70599999999999</v>
      </c>
      <c r="Q90" s="22">
        <v>-1.6867099999999999E-2</v>
      </c>
      <c r="R90" s="22">
        <v>80</v>
      </c>
      <c r="S90" s="22">
        <v>0.30224600000000001</v>
      </c>
      <c r="T90">
        <f t="shared" si="14"/>
        <v>16.867100000000001</v>
      </c>
      <c r="U90">
        <f t="shared" si="15"/>
        <v>5.1088253177000009</v>
      </c>
      <c r="X90" s="9"/>
      <c r="Y90" s="22">
        <v>1.4471400000000001</v>
      </c>
      <c r="Z90" s="22">
        <v>172.41900000000001</v>
      </c>
      <c r="AA90" s="22">
        <v>-1.6687E-2</v>
      </c>
      <c r="AB90" s="22">
        <v>80</v>
      </c>
      <c r="AC90" s="22">
        <v>1.4468399999999999</v>
      </c>
      <c r="AD90">
        <f t="shared" si="16"/>
        <v>16.687000000000001</v>
      </c>
      <c r="AE90">
        <f t="shared" si="17"/>
        <v>24.148425180000004</v>
      </c>
      <c r="AF90" s="9"/>
      <c r="AG90" s="22">
        <v>0.30288700000000002</v>
      </c>
      <c r="AH90" s="22">
        <v>237.04599999999999</v>
      </c>
      <c r="AI90" s="22">
        <v>-1.6827399999999999E-2</v>
      </c>
      <c r="AJ90" s="22">
        <v>80</v>
      </c>
      <c r="AK90" s="22">
        <v>0.30218499999999998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301.48899999999998</v>
      </c>
      <c r="AS90" s="22">
        <v>-1.66351E-2</v>
      </c>
      <c r="AT90" s="22">
        <v>80</v>
      </c>
      <c r="AU90" s="22">
        <v>1.4468399999999999</v>
      </c>
      <c r="AV90">
        <f t="shared" si="20"/>
        <v>16.635100000000001</v>
      </c>
      <c r="AW90">
        <f t="shared" si="21"/>
        <v>24.073318614000005</v>
      </c>
      <c r="AX90" s="9"/>
      <c r="AY90" s="22">
        <v>0.30288700000000002</v>
      </c>
      <c r="AZ90" s="22">
        <v>339.97899999999998</v>
      </c>
      <c r="BA90" s="22">
        <v>-1.6815199999999999E-2</v>
      </c>
      <c r="BB90" s="22">
        <v>80</v>
      </c>
      <c r="BC90" s="22">
        <v>0.30239899999999997</v>
      </c>
      <c r="BD90">
        <f t="shared" si="22"/>
        <v>16.815199999999997</v>
      </c>
      <c r="BE90">
        <f t="shared" si="23"/>
        <v>5.0931054823999995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65.075199999999995</v>
      </c>
      <c r="I91" s="22">
        <v>-1.6735799999999999E-2</v>
      </c>
      <c r="J91" s="22">
        <v>81</v>
      </c>
      <c r="K91" s="22">
        <v>1.4407300000000001</v>
      </c>
      <c r="L91">
        <f t="shared" si="12"/>
        <v>16.735799999999998</v>
      </c>
      <c r="M91">
        <f t="shared" si="13"/>
        <v>24.134864537999995</v>
      </c>
      <c r="N91" s="9"/>
      <c r="O91" s="22">
        <v>0.30792199999999997</v>
      </c>
      <c r="P91" s="22">
        <v>129.71600000000001</v>
      </c>
      <c r="Q91" s="22">
        <v>-1.6867099999999999E-2</v>
      </c>
      <c r="R91" s="22">
        <v>81</v>
      </c>
      <c r="S91" s="22">
        <v>0.30719000000000002</v>
      </c>
      <c r="T91">
        <f t="shared" si="14"/>
        <v>16.867100000000001</v>
      </c>
      <c r="U91">
        <f t="shared" si="15"/>
        <v>5.1937511661999993</v>
      </c>
      <c r="X91" s="9"/>
      <c r="Y91" s="22">
        <v>1.44211</v>
      </c>
      <c r="Z91" s="22">
        <v>172.429</v>
      </c>
      <c r="AA91" s="22">
        <v>-1.6687E-2</v>
      </c>
      <c r="AB91" s="22">
        <v>81</v>
      </c>
      <c r="AC91" s="22">
        <v>1.4413499999999999</v>
      </c>
      <c r="AD91">
        <f t="shared" si="16"/>
        <v>16.687000000000001</v>
      </c>
      <c r="AE91">
        <f t="shared" si="17"/>
        <v>24.064489570000003</v>
      </c>
      <c r="AF91" s="9"/>
      <c r="AG91" s="22">
        <v>0.30792199999999997</v>
      </c>
      <c r="AH91" s="22">
        <v>237.05600000000001</v>
      </c>
      <c r="AI91" s="22">
        <v>-1.68243E-2</v>
      </c>
      <c r="AJ91" s="22">
        <v>81</v>
      </c>
      <c r="AK91" s="22">
        <v>0.307251</v>
      </c>
      <c r="AL91">
        <f t="shared" si="18"/>
        <v>16.824300000000001</v>
      </c>
      <c r="AM91">
        <f t="shared" si="19"/>
        <v>5.1805721045999995</v>
      </c>
      <c r="AP91" s="9"/>
      <c r="AQ91" s="22">
        <v>1.44211</v>
      </c>
      <c r="AR91" s="22">
        <v>301.49900000000002</v>
      </c>
      <c r="AS91" s="22">
        <v>-1.6638199999999999E-2</v>
      </c>
      <c r="AT91" s="22">
        <v>81</v>
      </c>
      <c r="AU91" s="22">
        <v>1.4419599999999999</v>
      </c>
      <c r="AV91">
        <f t="shared" si="20"/>
        <v>16.638199999999998</v>
      </c>
      <c r="AW91">
        <f t="shared" si="21"/>
        <v>23.994114601999996</v>
      </c>
      <c r="AX91" s="9"/>
      <c r="AY91" s="22">
        <v>0.30792199999999997</v>
      </c>
      <c r="AZ91" s="22">
        <v>339.98899999999998</v>
      </c>
      <c r="BA91" s="22">
        <v>-1.68121E-2</v>
      </c>
      <c r="BB91" s="22">
        <v>81</v>
      </c>
      <c r="BC91" s="22">
        <v>0.30734299999999998</v>
      </c>
      <c r="BD91">
        <f t="shared" si="22"/>
        <v>16.812100000000001</v>
      </c>
      <c r="BE91">
        <f t="shared" si="23"/>
        <v>5.1768154561999999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65.0852</v>
      </c>
      <c r="I92" s="22">
        <v>-1.6738900000000001E-2</v>
      </c>
      <c r="J92" s="22">
        <v>82</v>
      </c>
      <c r="K92" s="22">
        <v>1.4358500000000001</v>
      </c>
      <c r="L92">
        <f t="shared" si="12"/>
        <v>16.738900000000001</v>
      </c>
      <c r="M92">
        <f t="shared" si="13"/>
        <v>24.054971023000004</v>
      </c>
      <c r="N92" s="9"/>
      <c r="O92" s="22">
        <v>0.31295800000000001</v>
      </c>
      <c r="P92" s="22">
        <v>129.726</v>
      </c>
      <c r="Q92" s="22">
        <v>-1.6867099999999999E-2</v>
      </c>
      <c r="R92" s="22">
        <v>82</v>
      </c>
      <c r="S92" s="22">
        <v>0.31225599999999998</v>
      </c>
      <c r="T92">
        <f t="shared" si="14"/>
        <v>16.867100000000001</v>
      </c>
      <c r="U92">
        <f t="shared" si="15"/>
        <v>5.2786938818000007</v>
      </c>
      <c r="X92" s="9"/>
      <c r="Y92" s="22">
        <v>1.4370700000000001</v>
      </c>
      <c r="Z92" s="22">
        <v>172.43899999999999</v>
      </c>
      <c r="AA92" s="22">
        <v>-1.6690099999999999E-2</v>
      </c>
      <c r="AB92" s="22">
        <v>82</v>
      </c>
      <c r="AC92" s="22">
        <v>1.4364600000000001</v>
      </c>
      <c r="AD92">
        <f t="shared" si="16"/>
        <v>16.690100000000001</v>
      </c>
      <c r="AE92">
        <f t="shared" si="17"/>
        <v>23.984842007000001</v>
      </c>
      <c r="AF92" s="9"/>
      <c r="AG92" s="22">
        <v>0.31295800000000001</v>
      </c>
      <c r="AH92" s="22">
        <v>237.066</v>
      </c>
      <c r="AI92" s="22">
        <v>-1.68243E-2</v>
      </c>
      <c r="AJ92" s="22">
        <v>82</v>
      </c>
      <c r="AK92" s="22">
        <v>0.31210300000000002</v>
      </c>
      <c r="AL92">
        <f t="shared" si="18"/>
        <v>16.824300000000001</v>
      </c>
      <c r="AM92">
        <f t="shared" si="19"/>
        <v>5.2652992794000006</v>
      </c>
      <c r="AP92" s="9"/>
      <c r="AQ92" s="22">
        <v>1.4370700000000001</v>
      </c>
      <c r="AR92" s="22">
        <v>301.50900000000001</v>
      </c>
      <c r="AS92" s="22">
        <v>-1.6641199999999998E-2</v>
      </c>
      <c r="AT92" s="22">
        <v>82</v>
      </c>
      <c r="AU92" s="22">
        <v>1.4364600000000001</v>
      </c>
      <c r="AV92">
        <f t="shared" si="20"/>
        <v>16.641199999999998</v>
      </c>
      <c r="AW92">
        <f t="shared" si="21"/>
        <v>23.914569283999999</v>
      </c>
      <c r="AX92" s="9"/>
      <c r="AY92" s="22">
        <v>0.31295800000000001</v>
      </c>
      <c r="AZ92" s="22">
        <v>339.99900000000002</v>
      </c>
      <c r="BA92" s="22">
        <v>-1.68121E-2</v>
      </c>
      <c r="BB92" s="22">
        <v>82</v>
      </c>
      <c r="BC92" s="22">
        <v>0.31210300000000002</v>
      </c>
      <c r="BD92">
        <f t="shared" si="22"/>
        <v>16.812100000000001</v>
      </c>
      <c r="BE92">
        <f t="shared" si="23"/>
        <v>5.2614811918000006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65.095299999999995</v>
      </c>
      <c r="I93" s="22">
        <v>-1.6744999999999999E-2</v>
      </c>
      <c r="J93" s="22">
        <v>83</v>
      </c>
      <c r="K93" s="22">
        <v>1.43127</v>
      </c>
      <c r="L93">
        <f t="shared" si="12"/>
        <v>16.745000000000001</v>
      </c>
      <c r="M93">
        <f t="shared" si="13"/>
        <v>23.979509800000002</v>
      </c>
      <c r="N93" s="9"/>
      <c r="O93" s="22">
        <v>0.31799300000000003</v>
      </c>
      <c r="P93" s="22">
        <v>129.73599999999999</v>
      </c>
      <c r="Q93" s="22">
        <v>-1.6867099999999999E-2</v>
      </c>
      <c r="R93" s="22">
        <v>83</v>
      </c>
      <c r="S93" s="22">
        <v>0.317413</v>
      </c>
      <c r="T93">
        <f t="shared" si="14"/>
        <v>16.867100000000001</v>
      </c>
      <c r="U93">
        <f t="shared" si="15"/>
        <v>5.3636197303000008</v>
      </c>
      <c r="X93" s="9"/>
      <c r="Y93" s="22">
        <v>1.43204</v>
      </c>
      <c r="Z93" s="22">
        <v>172.44900000000001</v>
      </c>
      <c r="AA93" s="22">
        <v>-1.6687E-2</v>
      </c>
      <c r="AB93" s="22">
        <v>83</v>
      </c>
      <c r="AC93" s="22">
        <v>1.4309700000000001</v>
      </c>
      <c r="AD93">
        <f t="shared" si="16"/>
        <v>16.687000000000001</v>
      </c>
      <c r="AE93">
        <f t="shared" si="17"/>
        <v>23.89645148</v>
      </c>
      <c r="AF93" s="9"/>
      <c r="AG93" s="22">
        <v>0.31799300000000003</v>
      </c>
      <c r="AH93" s="22">
        <v>237.07599999999999</v>
      </c>
      <c r="AI93" s="22">
        <v>-1.68243E-2</v>
      </c>
      <c r="AJ93" s="22">
        <v>83</v>
      </c>
      <c r="AK93" s="22">
        <v>0.31738300000000003</v>
      </c>
      <c r="AL93">
        <f t="shared" si="18"/>
        <v>16.824300000000001</v>
      </c>
      <c r="AM93">
        <f t="shared" si="19"/>
        <v>5.3500096299000006</v>
      </c>
      <c r="AP93" s="9"/>
      <c r="AQ93" s="22">
        <v>1.43204</v>
      </c>
      <c r="AR93" s="22">
        <v>301.51900000000001</v>
      </c>
      <c r="AS93" s="22">
        <v>-1.6641199999999998E-2</v>
      </c>
      <c r="AT93" s="22">
        <v>83</v>
      </c>
      <c r="AU93" s="22">
        <v>1.43127</v>
      </c>
      <c r="AV93">
        <f t="shared" si="20"/>
        <v>16.641199999999998</v>
      </c>
      <c r="AW93">
        <f t="shared" si="21"/>
        <v>23.830864047999995</v>
      </c>
      <c r="AX93" s="9"/>
      <c r="AY93" s="22">
        <v>0.31799300000000003</v>
      </c>
      <c r="AZ93" s="22">
        <v>340.00900000000001</v>
      </c>
      <c r="BA93" s="22">
        <v>-1.68121E-2</v>
      </c>
      <c r="BB93" s="22">
        <v>83</v>
      </c>
      <c r="BC93" s="22">
        <v>0.31723000000000001</v>
      </c>
      <c r="BD93">
        <f t="shared" si="22"/>
        <v>16.812100000000001</v>
      </c>
      <c r="BE93">
        <f t="shared" si="23"/>
        <v>5.3461301153000012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65.105400000000003</v>
      </c>
      <c r="I94" s="22">
        <v>-1.6744999999999999E-2</v>
      </c>
      <c r="J94" s="22">
        <v>84</v>
      </c>
      <c r="K94" s="22">
        <v>1.4260900000000001</v>
      </c>
      <c r="L94">
        <f t="shared" si="12"/>
        <v>16.745000000000001</v>
      </c>
      <c r="M94">
        <f t="shared" si="13"/>
        <v>23.895115000000001</v>
      </c>
      <c r="N94" s="9"/>
      <c r="O94" s="22">
        <v>0.32302900000000001</v>
      </c>
      <c r="P94" s="22">
        <v>129.74600000000001</v>
      </c>
      <c r="Q94" s="22">
        <v>-1.6867099999999999E-2</v>
      </c>
      <c r="R94" s="22">
        <v>84</v>
      </c>
      <c r="S94" s="22">
        <v>0.32232699999999997</v>
      </c>
      <c r="T94">
        <f t="shared" si="14"/>
        <v>16.867100000000001</v>
      </c>
      <c r="U94">
        <f t="shared" si="15"/>
        <v>5.4485624459000004</v>
      </c>
      <c r="X94" s="9"/>
      <c r="Y94" s="22">
        <v>1.427</v>
      </c>
      <c r="Z94" s="22">
        <v>172.459</v>
      </c>
      <c r="AA94" s="22">
        <v>-1.6687E-2</v>
      </c>
      <c r="AB94" s="22">
        <v>84</v>
      </c>
      <c r="AC94" s="22">
        <v>1.42639</v>
      </c>
      <c r="AD94">
        <f t="shared" si="16"/>
        <v>16.687000000000001</v>
      </c>
      <c r="AE94">
        <f t="shared" si="17"/>
        <v>23.812349000000001</v>
      </c>
      <c r="AF94" s="9"/>
      <c r="AG94" s="22">
        <v>0.32302900000000001</v>
      </c>
      <c r="AH94" s="22">
        <v>237.08600000000001</v>
      </c>
      <c r="AI94" s="22">
        <v>-1.68243E-2</v>
      </c>
      <c r="AJ94" s="22">
        <v>84</v>
      </c>
      <c r="AK94" s="22">
        <v>0.32232699999999997</v>
      </c>
      <c r="AL94">
        <f t="shared" si="18"/>
        <v>16.824300000000001</v>
      </c>
      <c r="AM94">
        <f t="shared" si="19"/>
        <v>5.4347368047000009</v>
      </c>
      <c r="AP94" s="9"/>
      <c r="AQ94" s="22">
        <v>1.427</v>
      </c>
      <c r="AR94" s="22">
        <v>301.529</v>
      </c>
      <c r="AS94" s="22">
        <v>-1.6644300000000001E-2</v>
      </c>
      <c r="AT94" s="22">
        <v>84</v>
      </c>
      <c r="AU94" s="22">
        <v>1.4260900000000001</v>
      </c>
      <c r="AV94">
        <f t="shared" si="20"/>
        <v>16.644300000000001</v>
      </c>
      <c r="AW94">
        <f t="shared" si="21"/>
        <v>23.751416100000004</v>
      </c>
      <c r="AX94" s="9"/>
      <c r="AY94" s="22">
        <v>0.32302900000000001</v>
      </c>
      <c r="AZ94" s="22">
        <v>340.01900000000001</v>
      </c>
      <c r="BA94" s="22">
        <v>-1.68091E-2</v>
      </c>
      <c r="BB94" s="22">
        <v>84</v>
      </c>
      <c r="BC94" s="22">
        <v>0.32229600000000003</v>
      </c>
      <c r="BD94">
        <f t="shared" si="22"/>
        <v>16.809100000000001</v>
      </c>
      <c r="BE94">
        <f t="shared" si="23"/>
        <v>5.4298267639000004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65.115499999999997</v>
      </c>
      <c r="I95" s="22">
        <v>-1.6744999999999999E-2</v>
      </c>
      <c r="J95" s="22">
        <v>85</v>
      </c>
      <c r="K95" s="22">
        <v>1.4209000000000001</v>
      </c>
      <c r="L95">
        <f t="shared" si="12"/>
        <v>16.745000000000001</v>
      </c>
      <c r="M95">
        <f t="shared" si="13"/>
        <v>23.810887650000002</v>
      </c>
      <c r="N95" s="9"/>
      <c r="O95" s="22">
        <v>0.32806400000000002</v>
      </c>
      <c r="P95" s="22">
        <v>129.756</v>
      </c>
      <c r="Q95" s="22">
        <v>-1.6867099999999999E-2</v>
      </c>
      <c r="R95" s="22">
        <v>85</v>
      </c>
      <c r="S95" s="22">
        <v>0.32742300000000002</v>
      </c>
      <c r="T95">
        <f t="shared" si="14"/>
        <v>16.867100000000001</v>
      </c>
      <c r="U95">
        <f t="shared" si="15"/>
        <v>5.5334882944000006</v>
      </c>
      <c r="X95" s="9"/>
      <c r="Y95" s="22">
        <v>1.42197</v>
      </c>
      <c r="Z95" s="22">
        <v>172.46899999999999</v>
      </c>
      <c r="AA95" s="22">
        <v>-1.6690099999999999E-2</v>
      </c>
      <c r="AB95" s="22">
        <v>85</v>
      </c>
      <c r="AC95" s="22">
        <v>1.42059</v>
      </c>
      <c r="AD95">
        <f t="shared" si="16"/>
        <v>16.690100000000001</v>
      </c>
      <c r="AE95">
        <f t="shared" si="17"/>
        <v>23.732821497</v>
      </c>
      <c r="AF95" s="9"/>
      <c r="AG95" s="22">
        <v>0.32806400000000002</v>
      </c>
      <c r="AH95" s="22">
        <v>237.096</v>
      </c>
      <c r="AI95" s="22">
        <v>-1.6827399999999999E-2</v>
      </c>
      <c r="AJ95" s="22">
        <v>85</v>
      </c>
      <c r="AK95" s="22">
        <v>0.32745400000000002</v>
      </c>
      <c r="AL95">
        <f t="shared" si="18"/>
        <v>16.827400000000001</v>
      </c>
      <c r="AM95">
        <f t="shared" si="19"/>
        <v>5.5204641536000008</v>
      </c>
      <c r="AP95" s="9"/>
      <c r="AQ95" s="22">
        <v>1.42197</v>
      </c>
      <c r="AR95" s="22">
        <v>301.53899999999999</v>
      </c>
      <c r="AS95" s="22">
        <v>-1.6644300000000001E-2</v>
      </c>
      <c r="AT95" s="22">
        <v>85</v>
      </c>
      <c r="AU95" s="22">
        <v>1.4215100000000001</v>
      </c>
      <c r="AV95">
        <f t="shared" si="20"/>
        <v>16.644300000000001</v>
      </c>
      <c r="AW95">
        <f t="shared" si="21"/>
        <v>23.667695270999999</v>
      </c>
      <c r="AX95" s="9"/>
      <c r="AY95" s="22">
        <v>0.32806400000000002</v>
      </c>
      <c r="AZ95" s="22">
        <v>340.029</v>
      </c>
      <c r="BA95" s="22">
        <v>-1.68121E-2</v>
      </c>
      <c r="BB95" s="22">
        <v>85</v>
      </c>
      <c r="BC95" s="22">
        <v>0.32739299999999999</v>
      </c>
      <c r="BD95">
        <f t="shared" si="22"/>
        <v>16.812100000000001</v>
      </c>
      <c r="BE95">
        <f t="shared" si="23"/>
        <v>5.5154447744000006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65.125500000000002</v>
      </c>
      <c r="I96" s="22">
        <v>-1.6744999999999999E-2</v>
      </c>
      <c r="J96" s="22">
        <v>86</v>
      </c>
      <c r="K96" s="22">
        <v>1.41632</v>
      </c>
      <c r="L96">
        <f t="shared" si="12"/>
        <v>16.745000000000001</v>
      </c>
      <c r="M96">
        <f t="shared" si="13"/>
        <v>23.726492850000003</v>
      </c>
      <c r="N96" s="9"/>
      <c r="O96" s="22">
        <v>0.33309899999999998</v>
      </c>
      <c r="P96" s="22">
        <v>129.76599999999999</v>
      </c>
      <c r="Q96" s="22">
        <v>-1.6864000000000001E-2</v>
      </c>
      <c r="R96" s="22">
        <v>86</v>
      </c>
      <c r="S96" s="22">
        <v>0.33236700000000002</v>
      </c>
      <c r="T96">
        <f t="shared" si="14"/>
        <v>16.864000000000001</v>
      </c>
      <c r="U96">
        <f t="shared" si="15"/>
        <v>5.6173815359999999</v>
      </c>
      <c r="X96" s="9"/>
      <c r="Y96" s="22">
        <v>1.41693</v>
      </c>
      <c r="Z96" s="22">
        <v>172.48</v>
      </c>
      <c r="AA96" s="22">
        <v>-1.6696200000000001E-2</v>
      </c>
      <c r="AB96" s="22">
        <v>86</v>
      </c>
      <c r="AC96" s="22">
        <v>1.4160200000000001</v>
      </c>
      <c r="AD96">
        <f t="shared" si="16"/>
        <v>16.696200000000001</v>
      </c>
      <c r="AE96">
        <f t="shared" si="17"/>
        <v>23.657346666000002</v>
      </c>
      <c r="AF96" s="9"/>
      <c r="AG96" s="22">
        <v>0.33309899999999998</v>
      </c>
      <c r="AH96" s="22">
        <v>237.10599999999999</v>
      </c>
      <c r="AI96" s="22">
        <v>-1.6827399999999999E-2</v>
      </c>
      <c r="AJ96" s="22">
        <v>86</v>
      </c>
      <c r="AK96" s="22">
        <v>0.33255000000000001</v>
      </c>
      <c r="AL96">
        <f t="shared" si="18"/>
        <v>16.827400000000001</v>
      </c>
      <c r="AM96">
        <f t="shared" si="19"/>
        <v>5.6051901125999999</v>
      </c>
      <c r="AP96" s="9"/>
      <c r="AQ96" s="22">
        <v>1.41693</v>
      </c>
      <c r="AR96" s="22">
        <v>301.54899999999998</v>
      </c>
      <c r="AS96" s="22">
        <v>-1.6644300000000001E-2</v>
      </c>
      <c r="AT96" s="22">
        <v>86</v>
      </c>
      <c r="AU96" s="22">
        <v>1.4166300000000001</v>
      </c>
      <c r="AV96">
        <f t="shared" si="20"/>
        <v>16.644300000000001</v>
      </c>
      <c r="AW96">
        <f t="shared" si="21"/>
        <v>23.583807999000001</v>
      </c>
      <c r="AX96" s="9"/>
      <c r="AY96" s="22">
        <v>0.33309899999999998</v>
      </c>
      <c r="AZ96" s="22">
        <v>340.03899999999999</v>
      </c>
      <c r="BA96" s="22">
        <v>-1.68121E-2</v>
      </c>
      <c r="BB96" s="22">
        <v>86</v>
      </c>
      <c r="BC96" s="22">
        <v>0.33255000000000001</v>
      </c>
      <c r="BD96">
        <f t="shared" si="22"/>
        <v>16.812100000000001</v>
      </c>
      <c r="BE96">
        <f t="shared" si="23"/>
        <v>5.6000936979000002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65.135599999999997</v>
      </c>
      <c r="I97" s="22">
        <v>-1.6747999999999999E-2</v>
      </c>
      <c r="J97" s="22">
        <v>87</v>
      </c>
      <c r="K97" s="22">
        <v>1.41083</v>
      </c>
      <c r="L97">
        <f t="shared" si="12"/>
        <v>16.747999999999998</v>
      </c>
      <c r="M97">
        <f t="shared" si="13"/>
        <v>23.646501199999996</v>
      </c>
      <c r="N97" s="9"/>
      <c r="O97" s="22">
        <v>0.33813500000000002</v>
      </c>
      <c r="P97" s="22">
        <v>129.77600000000001</v>
      </c>
      <c r="Q97" s="22">
        <v>-1.6867099999999999E-2</v>
      </c>
      <c r="R97" s="22">
        <v>87</v>
      </c>
      <c r="S97" s="22">
        <v>0.33743299999999998</v>
      </c>
      <c r="T97">
        <f t="shared" si="14"/>
        <v>16.867100000000001</v>
      </c>
      <c r="U97">
        <f t="shared" si="15"/>
        <v>5.7033568585000003</v>
      </c>
      <c r="X97" s="9"/>
      <c r="Y97" s="22">
        <v>1.4118999999999999</v>
      </c>
      <c r="Z97" s="22">
        <v>172.49</v>
      </c>
      <c r="AA97" s="22">
        <v>-1.6699200000000001E-2</v>
      </c>
      <c r="AB97" s="22">
        <v>87</v>
      </c>
      <c r="AC97" s="22">
        <v>1.41113</v>
      </c>
      <c r="AD97">
        <f t="shared" si="16"/>
        <v>16.699200000000001</v>
      </c>
      <c r="AE97">
        <f t="shared" si="17"/>
        <v>23.577600480000001</v>
      </c>
      <c r="AF97" s="9"/>
      <c r="AG97" s="22">
        <v>0.33813500000000002</v>
      </c>
      <c r="AH97" s="22">
        <v>237.11600000000001</v>
      </c>
      <c r="AI97" s="22">
        <v>-1.6827399999999999E-2</v>
      </c>
      <c r="AJ97" s="22">
        <v>87</v>
      </c>
      <c r="AK97" s="22">
        <v>0.33737200000000001</v>
      </c>
      <c r="AL97">
        <f t="shared" si="18"/>
        <v>16.827400000000001</v>
      </c>
      <c r="AM97">
        <f t="shared" si="19"/>
        <v>5.6899328990000004</v>
      </c>
      <c r="AP97" s="9"/>
      <c r="AQ97" s="22">
        <v>1.4118999999999999</v>
      </c>
      <c r="AR97" s="22">
        <v>301.55900000000003</v>
      </c>
      <c r="AS97" s="22">
        <v>-1.66473E-2</v>
      </c>
      <c r="AT97" s="22">
        <v>87</v>
      </c>
      <c r="AU97" s="22">
        <v>1.41052</v>
      </c>
      <c r="AV97">
        <f t="shared" si="20"/>
        <v>16.647300000000001</v>
      </c>
      <c r="AW97">
        <f t="shared" si="21"/>
        <v>23.504322869999999</v>
      </c>
      <c r="AX97" s="9"/>
      <c r="AY97" s="22">
        <v>0.33813500000000002</v>
      </c>
      <c r="AZ97" s="22">
        <v>340.04899999999998</v>
      </c>
      <c r="BA97" s="22">
        <v>-1.68121E-2</v>
      </c>
      <c r="BB97" s="22">
        <v>87</v>
      </c>
      <c r="BC97" s="22">
        <v>0.33755499999999999</v>
      </c>
      <c r="BD97">
        <f t="shared" si="22"/>
        <v>16.812100000000001</v>
      </c>
      <c r="BE97">
        <f t="shared" si="23"/>
        <v>5.6847594335000009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65.145700000000005</v>
      </c>
      <c r="I98" s="22">
        <v>-1.67542E-2</v>
      </c>
      <c r="J98" s="22">
        <v>88</v>
      </c>
      <c r="K98" s="22">
        <v>1.40564</v>
      </c>
      <c r="L98">
        <f t="shared" si="12"/>
        <v>16.754200000000001</v>
      </c>
      <c r="M98">
        <f t="shared" si="13"/>
        <v>23.570813812000001</v>
      </c>
      <c r="N98" s="9"/>
      <c r="O98" s="22">
        <v>0.34316999999999998</v>
      </c>
      <c r="P98" s="22">
        <v>129.786</v>
      </c>
      <c r="Q98" s="22">
        <v>-1.6861000000000001E-2</v>
      </c>
      <c r="R98" s="22">
        <v>88</v>
      </c>
      <c r="S98" s="22">
        <v>0.34259000000000001</v>
      </c>
      <c r="T98">
        <f t="shared" si="14"/>
        <v>16.861000000000001</v>
      </c>
      <c r="U98">
        <f t="shared" si="15"/>
        <v>5.7861893699999998</v>
      </c>
      <c r="X98" s="9"/>
      <c r="Y98" s="22">
        <v>1.40686</v>
      </c>
      <c r="Z98" s="22">
        <v>172.5</v>
      </c>
      <c r="AA98" s="22">
        <v>-1.67023E-2</v>
      </c>
      <c r="AB98" s="22">
        <v>88</v>
      </c>
      <c r="AC98" s="22">
        <v>1.40594</v>
      </c>
      <c r="AD98">
        <f t="shared" si="16"/>
        <v>16.702300000000001</v>
      </c>
      <c r="AE98">
        <f t="shared" si="17"/>
        <v>23.497797778000002</v>
      </c>
      <c r="AF98" s="9"/>
      <c r="AG98" s="22">
        <v>0.34316999999999998</v>
      </c>
      <c r="AH98" s="22">
        <v>237.126</v>
      </c>
      <c r="AI98" s="22">
        <v>-1.6830399999999999E-2</v>
      </c>
      <c r="AJ98" s="22">
        <v>88</v>
      </c>
      <c r="AK98" s="22">
        <v>0.34246799999999999</v>
      </c>
      <c r="AL98">
        <f t="shared" si="18"/>
        <v>16.830399999999997</v>
      </c>
      <c r="AM98">
        <f t="shared" si="19"/>
        <v>5.7756883679999991</v>
      </c>
      <c r="AP98" s="9"/>
      <c r="AQ98" s="22">
        <v>1.40686</v>
      </c>
      <c r="AR98" s="22">
        <v>301.56900000000002</v>
      </c>
      <c r="AS98" s="22">
        <v>-1.6653399999999999E-2</v>
      </c>
      <c r="AT98" s="22">
        <v>88</v>
      </c>
      <c r="AU98" s="22">
        <v>1.40594</v>
      </c>
      <c r="AV98">
        <f t="shared" si="20"/>
        <v>16.653399999999998</v>
      </c>
      <c r="AW98">
        <f t="shared" si="21"/>
        <v>23.429002323999995</v>
      </c>
      <c r="AX98" s="9"/>
      <c r="AY98" s="22">
        <v>0.34316999999999998</v>
      </c>
      <c r="AZ98" s="22">
        <v>340.05900000000003</v>
      </c>
      <c r="BA98" s="22">
        <v>-1.68121E-2</v>
      </c>
      <c r="BB98" s="22">
        <v>88</v>
      </c>
      <c r="BC98" s="22">
        <v>0.34246799999999999</v>
      </c>
      <c r="BD98">
        <f t="shared" si="22"/>
        <v>16.812100000000001</v>
      </c>
      <c r="BE98">
        <f t="shared" si="23"/>
        <v>5.7694083569999997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65.155699999999996</v>
      </c>
      <c r="I99" s="22">
        <v>-1.67572E-2</v>
      </c>
      <c r="J99" s="22">
        <v>89</v>
      </c>
      <c r="K99" s="22">
        <v>1.40137</v>
      </c>
      <c r="L99">
        <f t="shared" si="12"/>
        <v>16.757200000000001</v>
      </c>
      <c r="M99">
        <f t="shared" si="13"/>
        <v>23.490578104000001</v>
      </c>
      <c r="N99" s="9"/>
      <c r="O99" s="22">
        <v>0.34820600000000002</v>
      </c>
      <c r="P99" s="22">
        <v>129.79599999999999</v>
      </c>
      <c r="Q99" s="22">
        <v>-1.6864000000000001E-2</v>
      </c>
      <c r="R99" s="22">
        <v>89</v>
      </c>
      <c r="S99" s="22">
        <v>0.34768700000000002</v>
      </c>
      <c r="T99">
        <f t="shared" si="14"/>
        <v>16.864000000000001</v>
      </c>
      <c r="U99">
        <f t="shared" si="15"/>
        <v>5.8721459840000003</v>
      </c>
      <c r="X99" s="9"/>
      <c r="Y99" s="22">
        <v>1.4018200000000001</v>
      </c>
      <c r="Z99" s="22">
        <v>172.51</v>
      </c>
      <c r="AA99" s="22">
        <v>-1.6705299999999999E-2</v>
      </c>
      <c r="AB99" s="22">
        <v>89</v>
      </c>
      <c r="AC99" s="22">
        <v>1.40076</v>
      </c>
      <c r="AD99">
        <f t="shared" si="16"/>
        <v>16.705299999999998</v>
      </c>
      <c r="AE99">
        <f t="shared" si="17"/>
        <v>23.417823645999999</v>
      </c>
      <c r="AF99" s="9"/>
      <c r="AG99" s="22">
        <v>0.34820600000000002</v>
      </c>
      <c r="AH99" s="22">
        <v>237.136</v>
      </c>
      <c r="AI99" s="22">
        <v>-1.6830399999999999E-2</v>
      </c>
      <c r="AJ99" s="22">
        <v>89</v>
      </c>
      <c r="AK99" s="22">
        <v>0.34762599999999999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301.57900000000001</v>
      </c>
      <c r="AS99" s="22">
        <v>-1.6653399999999999E-2</v>
      </c>
      <c r="AT99" s="22">
        <v>89</v>
      </c>
      <c r="AU99" s="22">
        <v>1.40106</v>
      </c>
      <c r="AV99">
        <f t="shared" si="20"/>
        <v>16.653399999999998</v>
      </c>
      <c r="AW99">
        <f t="shared" si="21"/>
        <v>23.345069187999997</v>
      </c>
      <c r="AX99" s="9"/>
      <c r="AY99" s="22">
        <v>0.34820600000000002</v>
      </c>
      <c r="AZ99" s="22">
        <v>340.06900000000002</v>
      </c>
      <c r="BA99" s="22">
        <v>-1.68091E-2</v>
      </c>
      <c r="BB99" s="22">
        <v>89</v>
      </c>
      <c r="BC99" s="22">
        <v>0.34728999999999999</v>
      </c>
      <c r="BD99">
        <f t="shared" si="22"/>
        <v>16.809100000000001</v>
      </c>
      <c r="BE99">
        <f t="shared" si="23"/>
        <v>5.8530294746000004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65.165800000000004</v>
      </c>
      <c r="I100" s="22">
        <v>-1.6763299999999998E-2</v>
      </c>
      <c r="J100" s="22">
        <v>90</v>
      </c>
      <c r="K100" s="22">
        <v>1.3958699999999999</v>
      </c>
      <c r="L100">
        <f t="shared" si="12"/>
        <v>16.763299999999997</v>
      </c>
      <c r="M100">
        <f t="shared" si="13"/>
        <v>23.414809806999997</v>
      </c>
      <c r="N100" s="9"/>
      <c r="O100" s="22">
        <v>0.35324100000000003</v>
      </c>
      <c r="P100" s="22">
        <v>129.80699999999999</v>
      </c>
      <c r="Q100" s="22">
        <v>-1.6867099999999999E-2</v>
      </c>
      <c r="R100" s="22">
        <v>90</v>
      </c>
      <c r="S100" s="22">
        <v>0.35263100000000003</v>
      </c>
      <c r="T100">
        <f t="shared" si="14"/>
        <v>16.867100000000001</v>
      </c>
      <c r="U100">
        <f t="shared" si="15"/>
        <v>5.9581512711000011</v>
      </c>
      <c r="X100" s="9"/>
      <c r="Y100" s="22">
        <v>1.39679</v>
      </c>
      <c r="Z100" s="22">
        <v>172.52</v>
      </c>
      <c r="AA100" s="22">
        <v>-1.6711400000000001E-2</v>
      </c>
      <c r="AB100" s="22">
        <v>90</v>
      </c>
      <c r="AC100" s="22">
        <v>1.3964799999999999</v>
      </c>
      <c r="AD100">
        <f t="shared" si="16"/>
        <v>16.711400000000001</v>
      </c>
      <c r="AE100">
        <f t="shared" si="17"/>
        <v>23.342316406000002</v>
      </c>
      <c r="AF100" s="9"/>
      <c r="AG100" s="22">
        <v>0.35324100000000003</v>
      </c>
      <c r="AH100" s="22">
        <v>237.14699999999999</v>
      </c>
      <c r="AI100" s="22">
        <v>-1.6833500000000001E-2</v>
      </c>
      <c r="AJ100" s="22">
        <v>90</v>
      </c>
      <c r="AK100" s="22">
        <v>0.352325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301.589</v>
      </c>
      <c r="AS100" s="22">
        <v>-1.6656500000000001E-2</v>
      </c>
      <c r="AT100" s="22">
        <v>90</v>
      </c>
      <c r="AU100" s="22">
        <v>1.39618</v>
      </c>
      <c r="AV100">
        <f t="shared" si="20"/>
        <v>16.656500000000001</v>
      </c>
      <c r="AW100">
        <f t="shared" si="21"/>
        <v>23.265632635000003</v>
      </c>
      <c r="AX100" s="9"/>
      <c r="AY100" s="22">
        <v>0.35324100000000003</v>
      </c>
      <c r="AZ100" s="22">
        <v>340.07900000000001</v>
      </c>
      <c r="BA100" s="22">
        <v>-1.68091E-2</v>
      </c>
      <c r="BB100" s="22">
        <v>90</v>
      </c>
      <c r="BC100" s="22">
        <v>0.35263100000000003</v>
      </c>
      <c r="BD100">
        <f t="shared" si="22"/>
        <v>16.809100000000001</v>
      </c>
      <c r="BE100">
        <f t="shared" si="23"/>
        <v>5.9376632931000008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65.175899999999999</v>
      </c>
      <c r="I101" s="22">
        <v>-1.6760299999999999E-2</v>
      </c>
      <c r="J101" s="22">
        <v>91</v>
      </c>
      <c r="K101" s="22">
        <v>1.3909899999999999</v>
      </c>
      <c r="L101">
        <f t="shared" si="12"/>
        <v>16.760299999999997</v>
      </c>
      <c r="M101">
        <f t="shared" si="13"/>
        <v>23.326147524999996</v>
      </c>
      <c r="N101" s="9"/>
      <c r="O101" s="22">
        <v>0.35827599999999998</v>
      </c>
      <c r="P101" s="22">
        <v>129.81700000000001</v>
      </c>
      <c r="Q101" s="22">
        <v>-1.6867099999999999E-2</v>
      </c>
      <c r="R101" s="22">
        <v>91</v>
      </c>
      <c r="S101" s="22">
        <v>0.35754399999999997</v>
      </c>
      <c r="T101">
        <f t="shared" si="14"/>
        <v>16.867100000000001</v>
      </c>
      <c r="U101">
        <f t="shared" si="15"/>
        <v>6.0430771196000004</v>
      </c>
      <c r="X101" s="9"/>
      <c r="Y101" s="22">
        <v>1.39175</v>
      </c>
      <c r="Z101" s="22">
        <v>172.53</v>
      </c>
      <c r="AA101" s="22">
        <v>-1.67175E-2</v>
      </c>
      <c r="AB101" s="22">
        <v>91</v>
      </c>
      <c r="AC101" s="22">
        <v>1.3913</v>
      </c>
      <c r="AD101">
        <f t="shared" si="16"/>
        <v>16.717500000000001</v>
      </c>
      <c r="AE101">
        <f t="shared" si="17"/>
        <v>23.266580625000003</v>
      </c>
      <c r="AF101" s="9"/>
      <c r="AG101" s="22">
        <v>0.35827599999999998</v>
      </c>
      <c r="AH101" s="22">
        <v>237.15700000000001</v>
      </c>
      <c r="AI101" s="22">
        <v>-1.6830399999999999E-2</v>
      </c>
      <c r="AJ101" s="22">
        <v>91</v>
      </c>
      <c r="AK101" s="22">
        <v>0.35763499999999998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301.59899999999999</v>
      </c>
      <c r="AS101" s="22">
        <v>-1.6659500000000001E-2</v>
      </c>
      <c r="AT101" s="22">
        <v>91</v>
      </c>
      <c r="AU101" s="22">
        <v>1.3909899999999999</v>
      </c>
      <c r="AV101">
        <f t="shared" si="20"/>
        <v>16.659500000000001</v>
      </c>
      <c r="AW101">
        <f t="shared" si="21"/>
        <v>23.185859125000004</v>
      </c>
      <c r="AX101" s="9"/>
      <c r="AY101" s="22">
        <v>0.35827599999999998</v>
      </c>
      <c r="AZ101" s="22">
        <v>340.09</v>
      </c>
      <c r="BA101" s="22">
        <v>-1.6806000000000001E-2</v>
      </c>
      <c r="BB101" s="22">
        <v>91</v>
      </c>
      <c r="BC101" s="22">
        <v>0.35754399999999997</v>
      </c>
      <c r="BD101">
        <f t="shared" si="22"/>
        <v>16.806000000000001</v>
      </c>
      <c r="BE101">
        <f t="shared" si="23"/>
        <v>6.0211864559999997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65.186000000000007</v>
      </c>
      <c r="I102" s="22">
        <v>-1.6766400000000001E-2</v>
      </c>
      <c r="J102" s="22">
        <v>92</v>
      </c>
      <c r="K102" s="22">
        <v>1.3857999999999999</v>
      </c>
      <c r="L102">
        <f t="shared" si="12"/>
        <v>16.766400000000001</v>
      </c>
      <c r="M102">
        <f t="shared" si="13"/>
        <v>23.250302208000001</v>
      </c>
      <c r="N102" s="9"/>
      <c r="O102" s="22">
        <v>0.36331200000000002</v>
      </c>
      <c r="P102" s="22">
        <v>129.827</v>
      </c>
      <c r="Q102" s="22">
        <v>-1.6867099999999999E-2</v>
      </c>
      <c r="R102" s="22">
        <v>92</v>
      </c>
      <c r="S102" s="22">
        <v>0.36248799999999998</v>
      </c>
      <c r="T102">
        <f t="shared" si="14"/>
        <v>16.867100000000001</v>
      </c>
      <c r="U102">
        <f t="shared" si="15"/>
        <v>6.1280198352000008</v>
      </c>
      <c r="X102" s="9"/>
      <c r="Y102" s="22">
        <v>1.38672</v>
      </c>
      <c r="Z102" s="22">
        <v>172.54</v>
      </c>
      <c r="AA102" s="22">
        <v>-1.6723600000000002E-2</v>
      </c>
      <c r="AB102" s="22">
        <v>92</v>
      </c>
      <c r="AC102" s="22">
        <v>1.3857999999999999</v>
      </c>
      <c r="AD102">
        <f t="shared" si="16"/>
        <v>16.723600000000001</v>
      </c>
      <c r="AE102">
        <f t="shared" si="17"/>
        <v>23.190950592</v>
      </c>
      <c r="AF102" s="9"/>
      <c r="AG102" s="22">
        <v>0.36331200000000002</v>
      </c>
      <c r="AH102" s="22">
        <v>237.167</v>
      </c>
      <c r="AI102" s="22">
        <v>-1.6827399999999999E-2</v>
      </c>
      <c r="AJ102" s="22">
        <v>92</v>
      </c>
      <c r="AK102" s="22">
        <v>0.36248799999999998</v>
      </c>
      <c r="AL102">
        <f t="shared" si="18"/>
        <v>16.827400000000001</v>
      </c>
      <c r="AM102">
        <f t="shared" si="19"/>
        <v>6.1135963488000007</v>
      </c>
      <c r="AP102" s="9"/>
      <c r="AQ102" s="22">
        <v>1.38672</v>
      </c>
      <c r="AR102" s="22">
        <v>301.60899999999998</v>
      </c>
      <c r="AS102" s="22">
        <v>-1.6659500000000001E-2</v>
      </c>
      <c r="AT102" s="22">
        <v>92</v>
      </c>
      <c r="AU102" s="22">
        <v>1.3864099999999999</v>
      </c>
      <c r="AV102">
        <f t="shared" si="20"/>
        <v>16.659500000000001</v>
      </c>
      <c r="AW102">
        <f t="shared" si="21"/>
        <v>23.102061840000001</v>
      </c>
      <c r="AX102" s="9"/>
      <c r="AY102" s="22">
        <v>0.36331200000000002</v>
      </c>
      <c r="AZ102" s="22">
        <v>340.1</v>
      </c>
      <c r="BA102" s="22">
        <v>-1.68121E-2</v>
      </c>
      <c r="BB102" s="22">
        <v>92</v>
      </c>
      <c r="BC102" s="22">
        <v>0.362701</v>
      </c>
      <c r="BD102">
        <f t="shared" si="22"/>
        <v>16.812100000000001</v>
      </c>
      <c r="BE102">
        <f t="shared" si="23"/>
        <v>6.1080376752000012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65.195999999999998</v>
      </c>
      <c r="I103" s="22">
        <v>-1.6766400000000001E-2</v>
      </c>
      <c r="J103" s="22">
        <v>93</v>
      </c>
      <c r="K103" s="22">
        <v>1.3809199999999999</v>
      </c>
      <c r="L103">
        <f t="shared" si="12"/>
        <v>16.766400000000001</v>
      </c>
      <c r="M103">
        <f t="shared" si="13"/>
        <v>23.165799552000003</v>
      </c>
      <c r="N103" s="9"/>
      <c r="O103" s="22">
        <v>0.36834699999999998</v>
      </c>
      <c r="P103" s="22">
        <v>129.83699999999999</v>
      </c>
      <c r="Q103" s="22">
        <v>-1.6870099999999999E-2</v>
      </c>
      <c r="R103" s="22">
        <v>93</v>
      </c>
      <c r="S103" s="22">
        <v>0.36782799999999999</v>
      </c>
      <c r="T103">
        <f t="shared" si="14"/>
        <v>16.870100000000001</v>
      </c>
      <c r="U103">
        <f t="shared" si="15"/>
        <v>6.2140507246999999</v>
      </c>
      <c r="X103" s="9"/>
      <c r="Y103" s="22">
        <v>1.38168</v>
      </c>
      <c r="Z103" s="22">
        <v>172.55</v>
      </c>
      <c r="AA103" s="22">
        <v>-1.6720599999999999E-2</v>
      </c>
      <c r="AB103" s="22">
        <v>93</v>
      </c>
      <c r="AC103" s="22">
        <v>1.3809199999999999</v>
      </c>
      <c r="AD103">
        <f t="shared" si="16"/>
        <v>16.720599999999997</v>
      </c>
      <c r="AE103">
        <f t="shared" si="17"/>
        <v>23.102518607999997</v>
      </c>
      <c r="AF103" s="9"/>
      <c r="AG103" s="22">
        <v>0.36834699999999998</v>
      </c>
      <c r="AH103" s="22">
        <v>237.17699999999999</v>
      </c>
      <c r="AI103" s="22">
        <v>-1.6827399999999999E-2</v>
      </c>
      <c r="AJ103" s="22">
        <v>93</v>
      </c>
      <c r="AK103" s="22">
        <v>0.367676</v>
      </c>
      <c r="AL103">
        <f t="shared" si="18"/>
        <v>16.827400000000001</v>
      </c>
      <c r="AM103">
        <f t="shared" si="19"/>
        <v>6.1983223077999998</v>
      </c>
      <c r="AP103" s="9"/>
      <c r="AQ103" s="22">
        <v>1.38168</v>
      </c>
      <c r="AR103" s="22">
        <v>301.61900000000003</v>
      </c>
      <c r="AS103" s="22">
        <v>-1.66626E-2</v>
      </c>
      <c r="AT103" s="22">
        <v>93</v>
      </c>
      <c r="AU103" s="22">
        <v>1.3809199999999999</v>
      </c>
      <c r="AV103">
        <f t="shared" si="20"/>
        <v>16.662600000000001</v>
      </c>
      <c r="AW103">
        <f t="shared" si="21"/>
        <v>23.022381168000003</v>
      </c>
      <c r="AX103" s="9"/>
      <c r="AY103" s="22">
        <v>0.36834699999999998</v>
      </c>
      <c r="AZ103" s="22">
        <v>340.11</v>
      </c>
      <c r="BA103" s="22">
        <v>-1.68091E-2</v>
      </c>
      <c r="BB103" s="22">
        <v>93</v>
      </c>
      <c r="BC103" s="22">
        <v>0.36804199999999998</v>
      </c>
      <c r="BD103">
        <f t="shared" si="22"/>
        <v>16.809100000000001</v>
      </c>
      <c r="BE103">
        <f t="shared" si="23"/>
        <v>6.1915815577000002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65.206100000000006</v>
      </c>
      <c r="I104" s="22">
        <v>-1.6772499999999999E-2</v>
      </c>
      <c r="J104" s="22">
        <v>94</v>
      </c>
      <c r="K104" s="22">
        <v>1.3757299999999999</v>
      </c>
      <c r="L104">
        <f t="shared" si="12"/>
        <v>16.772500000000001</v>
      </c>
      <c r="M104">
        <f t="shared" si="13"/>
        <v>23.089862125</v>
      </c>
      <c r="N104" s="9"/>
      <c r="O104" s="22">
        <v>0.37338300000000002</v>
      </c>
      <c r="P104" s="22">
        <v>129.84700000000001</v>
      </c>
      <c r="Q104" s="22">
        <v>-1.6870099999999999E-2</v>
      </c>
      <c r="R104" s="22">
        <v>94</v>
      </c>
      <c r="S104" s="22">
        <v>0.37268099999999998</v>
      </c>
      <c r="T104">
        <f t="shared" si="14"/>
        <v>16.870100000000001</v>
      </c>
      <c r="U104">
        <f t="shared" si="15"/>
        <v>6.2990085483000007</v>
      </c>
      <c r="X104" s="9"/>
      <c r="Y104" s="22">
        <v>1.3766499999999999</v>
      </c>
      <c r="Z104" s="22">
        <v>172.56</v>
      </c>
      <c r="AA104" s="22">
        <v>-1.67175E-2</v>
      </c>
      <c r="AB104" s="22">
        <v>94</v>
      </c>
      <c r="AC104" s="22">
        <v>1.3757299999999999</v>
      </c>
      <c r="AD104">
        <f t="shared" si="16"/>
        <v>16.717500000000001</v>
      </c>
      <c r="AE104">
        <f t="shared" si="17"/>
        <v>23.014146374999999</v>
      </c>
      <c r="AF104" s="9"/>
      <c r="AG104" s="22">
        <v>0.37338300000000002</v>
      </c>
      <c r="AH104" s="22">
        <v>237.18700000000001</v>
      </c>
      <c r="AI104" s="22">
        <v>-1.68243E-2</v>
      </c>
      <c r="AJ104" s="22">
        <v>94</v>
      </c>
      <c r="AK104" s="22">
        <v>0.37264999999999998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301.62900000000002</v>
      </c>
      <c r="AS104" s="22">
        <v>-1.6665599999999999E-2</v>
      </c>
      <c r="AT104" s="22">
        <v>94</v>
      </c>
      <c r="AU104" s="22">
        <v>1.3757299999999999</v>
      </c>
      <c r="AV104">
        <f t="shared" si="20"/>
        <v>16.665599999999998</v>
      </c>
      <c r="AW104">
        <f t="shared" si="21"/>
        <v>22.942698239999995</v>
      </c>
      <c r="AX104" s="9"/>
      <c r="AY104" s="22">
        <v>0.37338300000000002</v>
      </c>
      <c r="AZ104" s="22">
        <v>340.12</v>
      </c>
      <c r="BA104" s="22">
        <v>-1.68121E-2</v>
      </c>
      <c r="BB104" s="22">
        <v>94</v>
      </c>
      <c r="BC104" s="22">
        <v>0.37264999999999998</v>
      </c>
      <c r="BD104">
        <f t="shared" si="22"/>
        <v>16.812100000000001</v>
      </c>
      <c r="BE104">
        <f t="shared" si="23"/>
        <v>6.2773523343000006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65.216200000000001</v>
      </c>
      <c r="I105" s="22">
        <v>-1.6781600000000001E-2</v>
      </c>
      <c r="J105" s="22">
        <v>95</v>
      </c>
      <c r="K105" s="22">
        <v>1.3705400000000001</v>
      </c>
      <c r="L105">
        <f t="shared" si="12"/>
        <v>16.781600000000001</v>
      </c>
      <c r="M105">
        <f t="shared" si="13"/>
        <v>23.017810376</v>
      </c>
      <c r="N105" s="9"/>
      <c r="O105" s="22">
        <v>0.37841799999999998</v>
      </c>
      <c r="P105" s="22">
        <v>129.857</v>
      </c>
      <c r="Q105" s="22">
        <v>-1.6870099999999999E-2</v>
      </c>
      <c r="R105" s="22">
        <v>95</v>
      </c>
      <c r="S105" s="22">
        <v>0.377747</v>
      </c>
      <c r="T105">
        <f t="shared" si="14"/>
        <v>16.870100000000001</v>
      </c>
      <c r="U105">
        <f t="shared" si="15"/>
        <v>6.3839495018000001</v>
      </c>
      <c r="X105" s="9"/>
      <c r="Y105" s="22">
        <v>1.37161</v>
      </c>
      <c r="Z105" s="22">
        <v>172.57</v>
      </c>
      <c r="AA105" s="22">
        <v>-1.67175E-2</v>
      </c>
      <c r="AB105" s="22">
        <v>95</v>
      </c>
      <c r="AC105" s="22">
        <v>1.3708499999999999</v>
      </c>
      <c r="AD105">
        <f t="shared" si="16"/>
        <v>16.717500000000001</v>
      </c>
      <c r="AE105">
        <f t="shared" si="17"/>
        <v>22.929890175000001</v>
      </c>
      <c r="AF105" s="9"/>
      <c r="AG105" s="22">
        <v>0.37841799999999998</v>
      </c>
      <c r="AH105" s="22">
        <v>237.197</v>
      </c>
      <c r="AI105" s="22">
        <v>-1.6830399999999999E-2</v>
      </c>
      <c r="AJ105" s="22">
        <v>95</v>
      </c>
      <c r="AK105" s="22">
        <v>0.37765500000000002</v>
      </c>
      <c r="AL105">
        <f t="shared" si="18"/>
        <v>16.830399999999997</v>
      </c>
      <c r="AM105">
        <f t="shared" si="19"/>
        <v>6.3689263071999989</v>
      </c>
      <c r="AP105" s="9"/>
      <c r="AQ105" s="22">
        <v>1.37161</v>
      </c>
      <c r="AR105" s="22">
        <v>301.64</v>
      </c>
      <c r="AS105" s="22">
        <v>-1.6668700000000002E-2</v>
      </c>
      <c r="AT105" s="22">
        <v>95</v>
      </c>
      <c r="AU105" s="22">
        <v>1.3708499999999999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340.13</v>
      </c>
      <c r="BA105" s="22">
        <v>-1.68091E-2</v>
      </c>
      <c r="BB105" s="22">
        <v>95</v>
      </c>
      <c r="BC105" s="22">
        <v>0.377716</v>
      </c>
      <c r="BD105">
        <f t="shared" si="22"/>
        <v>16.809100000000001</v>
      </c>
      <c r="BE105">
        <f t="shared" si="23"/>
        <v>6.3608660038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65.226200000000006</v>
      </c>
      <c r="I106" s="22">
        <v>-1.67847E-2</v>
      </c>
      <c r="J106" s="22">
        <v>96</v>
      </c>
      <c r="K106" s="22">
        <v>1.3659699999999999</v>
      </c>
      <c r="L106">
        <f t="shared" si="12"/>
        <v>16.784700000000001</v>
      </c>
      <c r="M106">
        <f t="shared" si="13"/>
        <v>22.937635325999999</v>
      </c>
      <c r="N106" s="9"/>
      <c r="O106" s="22">
        <v>0.38345299999999999</v>
      </c>
      <c r="P106" s="22">
        <v>129.86699999999999</v>
      </c>
      <c r="Q106" s="22">
        <v>-1.6867099999999999E-2</v>
      </c>
      <c r="R106" s="22">
        <v>96</v>
      </c>
      <c r="S106" s="22">
        <v>0.38272099999999998</v>
      </c>
      <c r="T106">
        <f t="shared" si="14"/>
        <v>16.867100000000001</v>
      </c>
      <c r="U106">
        <f t="shared" si="15"/>
        <v>6.4677400963</v>
      </c>
      <c r="X106" s="9"/>
      <c r="Y106" s="22">
        <v>1.3665799999999999</v>
      </c>
      <c r="Z106" s="22">
        <v>172.58</v>
      </c>
      <c r="AA106" s="22">
        <v>-1.6720599999999999E-2</v>
      </c>
      <c r="AB106" s="22">
        <v>96</v>
      </c>
      <c r="AC106" s="22">
        <v>1.3659699999999999</v>
      </c>
      <c r="AD106">
        <f t="shared" si="16"/>
        <v>16.720599999999997</v>
      </c>
      <c r="AE106">
        <f t="shared" si="17"/>
        <v>22.850037547999996</v>
      </c>
      <c r="AF106" s="9"/>
      <c r="AG106" s="22">
        <v>0.38345299999999999</v>
      </c>
      <c r="AH106" s="22">
        <v>237.20699999999999</v>
      </c>
      <c r="AI106" s="22">
        <v>-1.6830399999999999E-2</v>
      </c>
      <c r="AJ106" s="22">
        <v>96</v>
      </c>
      <c r="AK106" s="22">
        <v>0.38314799999999999</v>
      </c>
      <c r="AL106">
        <f t="shared" si="18"/>
        <v>16.830399999999997</v>
      </c>
      <c r="AM106">
        <f t="shared" si="19"/>
        <v>6.453667371199999</v>
      </c>
      <c r="AP106" s="9"/>
      <c r="AQ106" s="22">
        <v>1.3665799999999999</v>
      </c>
      <c r="AR106" s="22">
        <v>301.64999999999998</v>
      </c>
      <c r="AS106" s="22">
        <v>-1.6668700000000002E-2</v>
      </c>
      <c r="AT106" s="22">
        <v>96</v>
      </c>
      <c r="AU106" s="22">
        <v>1.3662700000000001</v>
      </c>
      <c r="AV106">
        <f t="shared" si="20"/>
        <v>16.668700000000001</v>
      </c>
      <c r="AW106">
        <f t="shared" si="21"/>
        <v>22.779112046000002</v>
      </c>
      <c r="AX106" s="9"/>
      <c r="AY106" s="22">
        <v>0.38345299999999999</v>
      </c>
      <c r="AZ106" s="22">
        <v>340.14</v>
      </c>
      <c r="BA106" s="22">
        <v>-1.68121E-2</v>
      </c>
      <c r="BB106" s="22">
        <v>96</v>
      </c>
      <c r="BC106" s="22">
        <v>0.38284299999999999</v>
      </c>
      <c r="BD106">
        <f t="shared" si="22"/>
        <v>16.812100000000001</v>
      </c>
      <c r="BE106">
        <f t="shared" si="23"/>
        <v>6.4466501812999999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65.2363</v>
      </c>
      <c r="I107" s="22">
        <v>-1.67847E-2</v>
      </c>
      <c r="J107" s="22">
        <v>97</v>
      </c>
      <c r="K107" s="22">
        <v>1.3607800000000001</v>
      </c>
      <c r="L107">
        <f t="shared" si="12"/>
        <v>16.784700000000001</v>
      </c>
      <c r="M107">
        <f t="shared" si="13"/>
        <v>22.853040438000001</v>
      </c>
      <c r="N107" s="9"/>
      <c r="O107" s="22">
        <v>0.38848899999999997</v>
      </c>
      <c r="P107" s="22">
        <v>129.87700000000001</v>
      </c>
      <c r="Q107" s="22">
        <v>-1.6870099999999999E-2</v>
      </c>
      <c r="R107" s="22">
        <v>97</v>
      </c>
      <c r="S107" s="22">
        <v>0.38784800000000003</v>
      </c>
      <c r="T107">
        <f t="shared" si="14"/>
        <v>16.870100000000001</v>
      </c>
      <c r="U107">
        <f t="shared" si="15"/>
        <v>6.5538482788999994</v>
      </c>
      <c r="X107" s="9"/>
      <c r="Y107" s="22">
        <v>1.36154</v>
      </c>
      <c r="Z107" s="22">
        <v>172.59</v>
      </c>
      <c r="AA107" s="22">
        <v>-1.6723600000000002E-2</v>
      </c>
      <c r="AB107" s="22">
        <v>97</v>
      </c>
      <c r="AC107" s="22">
        <v>1.3607800000000001</v>
      </c>
      <c r="AD107">
        <f t="shared" si="16"/>
        <v>16.723600000000001</v>
      </c>
      <c r="AE107">
        <f t="shared" si="17"/>
        <v>22.769850344000002</v>
      </c>
      <c r="AF107" s="9"/>
      <c r="AG107" s="22">
        <v>0.38848899999999997</v>
      </c>
      <c r="AH107" s="22">
        <v>237.21700000000001</v>
      </c>
      <c r="AI107" s="22">
        <v>-1.6830399999999999E-2</v>
      </c>
      <c r="AJ107" s="22">
        <v>97</v>
      </c>
      <c r="AK107" s="22">
        <v>0.38778699999999999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301.66000000000003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340.15</v>
      </c>
      <c r="BA107" s="22">
        <v>-1.6815199999999999E-2</v>
      </c>
      <c r="BB107" s="22">
        <v>97</v>
      </c>
      <c r="BC107" s="22">
        <v>0.38754300000000003</v>
      </c>
      <c r="BD107">
        <f t="shared" si="22"/>
        <v>16.815199999999997</v>
      </c>
      <c r="BE107">
        <f t="shared" si="23"/>
        <v>6.5325202327999987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65.246399999999994</v>
      </c>
      <c r="I108" s="22">
        <v>-1.6787699999999999E-2</v>
      </c>
      <c r="J108" s="22">
        <v>98</v>
      </c>
      <c r="K108" s="22">
        <v>1.3555900000000001</v>
      </c>
      <c r="L108">
        <f t="shared" si="12"/>
        <v>16.787699999999997</v>
      </c>
      <c r="M108">
        <f t="shared" si="13"/>
        <v>22.772682926999998</v>
      </c>
      <c r="N108" s="9"/>
      <c r="O108" s="22">
        <v>0.39352399999999998</v>
      </c>
      <c r="P108" s="22">
        <v>129.887</v>
      </c>
      <c r="Q108" s="22">
        <v>-1.6873200000000001E-2</v>
      </c>
      <c r="R108" s="22">
        <v>98</v>
      </c>
      <c r="S108" s="22">
        <v>0.39291399999999999</v>
      </c>
      <c r="T108">
        <f t="shared" si="14"/>
        <v>16.873200000000001</v>
      </c>
      <c r="U108">
        <f t="shared" si="15"/>
        <v>6.6400091567999997</v>
      </c>
      <c r="X108" s="9"/>
      <c r="Y108" s="22">
        <v>1.3565100000000001</v>
      </c>
      <c r="Z108" s="22">
        <v>172.6</v>
      </c>
      <c r="AA108" s="22">
        <v>-1.6723600000000002E-2</v>
      </c>
      <c r="AB108" s="22">
        <v>98</v>
      </c>
      <c r="AC108" s="22">
        <v>1.3555900000000001</v>
      </c>
      <c r="AD108">
        <f t="shared" si="16"/>
        <v>16.723600000000001</v>
      </c>
      <c r="AE108">
        <f t="shared" si="17"/>
        <v>22.685730636000002</v>
      </c>
      <c r="AF108" s="9"/>
      <c r="AG108" s="22">
        <v>0.39352399999999998</v>
      </c>
      <c r="AH108" s="22">
        <v>237.227</v>
      </c>
      <c r="AI108" s="22">
        <v>-1.6827399999999999E-2</v>
      </c>
      <c r="AJ108" s="22">
        <v>98</v>
      </c>
      <c r="AK108" s="22">
        <v>0.39279199999999997</v>
      </c>
      <c r="AL108">
        <f t="shared" si="18"/>
        <v>16.827400000000001</v>
      </c>
      <c r="AM108">
        <f t="shared" si="19"/>
        <v>6.6219857576000001</v>
      </c>
      <c r="AP108" s="9"/>
      <c r="AQ108" s="22">
        <v>1.3565100000000001</v>
      </c>
      <c r="AR108" s="22">
        <v>301.67</v>
      </c>
      <c r="AS108" s="22">
        <v>-1.66748E-2</v>
      </c>
      <c r="AT108" s="22">
        <v>98</v>
      </c>
      <c r="AU108" s="22">
        <v>1.3555900000000001</v>
      </c>
      <c r="AV108">
        <f t="shared" si="20"/>
        <v>16.674800000000001</v>
      </c>
      <c r="AW108">
        <f t="shared" si="21"/>
        <v>22.619532948000003</v>
      </c>
      <c r="AX108" s="9"/>
      <c r="AY108" s="22">
        <v>0.39352399999999998</v>
      </c>
      <c r="AZ108" s="22">
        <v>340.16</v>
      </c>
      <c r="BA108" s="22">
        <v>-1.6815199999999999E-2</v>
      </c>
      <c r="BB108" s="22">
        <v>98</v>
      </c>
      <c r="BC108" s="22">
        <v>0.39300499999999999</v>
      </c>
      <c r="BD108">
        <f t="shared" si="22"/>
        <v>16.815199999999997</v>
      </c>
      <c r="BE108">
        <f t="shared" si="23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65.256399999999999</v>
      </c>
      <c r="I109" s="22">
        <v>-1.6790800000000002E-2</v>
      </c>
      <c r="J109" s="22">
        <v>99</v>
      </c>
      <c r="K109" s="22">
        <v>1.3507100000000001</v>
      </c>
      <c r="L109">
        <f t="shared" si="12"/>
        <v>16.790800000000001</v>
      </c>
      <c r="M109">
        <f t="shared" si="13"/>
        <v>22.692262476</v>
      </c>
      <c r="N109" s="9"/>
      <c r="O109" s="22">
        <v>0.39856000000000003</v>
      </c>
      <c r="P109" s="22">
        <v>129.89699999999999</v>
      </c>
      <c r="Q109" s="22">
        <v>-1.6876200000000001E-2</v>
      </c>
      <c r="R109" s="22">
        <v>99</v>
      </c>
      <c r="S109" s="22">
        <v>0.39776600000000001</v>
      </c>
      <c r="T109">
        <f t="shared" si="14"/>
        <v>16.876200000000001</v>
      </c>
      <c r="U109">
        <f t="shared" si="15"/>
        <v>6.7261782720000003</v>
      </c>
      <c r="X109" s="9"/>
      <c r="Y109" s="22">
        <v>1.3514699999999999</v>
      </c>
      <c r="Z109" s="22">
        <v>172.61</v>
      </c>
      <c r="AA109" s="22">
        <v>-1.6723600000000002E-2</v>
      </c>
      <c r="AB109" s="22">
        <v>99</v>
      </c>
      <c r="AC109" s="22">
        <v>1.3504</v>
      </c>
      <c r="AD109">
        <f t="shared" si="16"/>
        <v>16.723600000000001</v>
      </c>
      <c r="AE109">
        <f t="shared" si="17"/>
        <v>22.601443692</v>
      </c>
      <c r="AF109" s="9"/>
      <c r="AG109" s="22">
        <v>0.39856000000000003</v>
      </c>
      <c r="AH109" s="22">
        <v>237.23699999999999</v>
      </c>
      <c r="AI109" s="22">
        <v>-1.68243E-2</v>
      </c>
      <c r="AJ109" s="22">
        <v>99</v>
      </c>
      <c r="AK109" s="22">
        <v>0.39791900000000002</v>
      </c>
      <c r="AL109">
        <f t="shared" si="18"/>
        <v>16.824300000000001</v>
      </c>
      <c r="AM109">
        <f t="shared" si="19"/>
        <v>6.7054930080000004</v>
      </c>
      <c r="AP109" s="9"/>
      <c r="AQ109" s="22">
        <v>1.3514699999999999</v>
      </c>
      <c r="AR109" s="22">
        <v>301.68</v>
      </c>
      <c r="AS109" s="22">
        <v>-1.6677899999999999E-2</v>
      </c>
      <c r="AT109" s="22">
        <v>99</v>
      </c>
      <c r="AU109" s="22">
        <v>1.3504</v>
      </c>
      <c r="AV109">
        <f t="shared" si="20"/>
        <v>16.677899999999998</v>
      </c>
      <c r="AW109">
        <f t="shared" si="21"/>
        <v>22.539681512999994</v>
      </c>
      <c r="AX109" s="9"/>
      <c r="AY109" s="22">
        <v>0.39856000000000003</v>
      </c>
      <c r="AZ109" s="22">
        <v>340.17</v>
      </c>
      <c r="BA109" s="22">
        <v>-1.68091E-2</v>
      </c>
      <c r="BB109" s="22">
        <v>99</v>
      </c>
      <c r="BC109" s="22">
        <v>0.39776600000000001</v>
      </c>
      <c r="BD109">
        <f t="shared" si="22"/>
        <v>16.809100000000001</v>
      </c>
      <c r="BE109">
        <f t="shared" si="23"/>
        <v>6.6994348960000005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65.266499999999994</v>
      </c>
      <c r="I110" s="22">
        <v>-1.6787699999999999E-2</v>
      </c>
      <c r="J110" s="22">
        <v>100</v>
      </c>
      <c r="K110" s="22">
        <v>1.34552</v>
      </c>
      <c r="L110">
        <f t="shared" si="12"/>
        <v>16.787699999999997</v>
      </c>
      <c r="M110">
        <f t="shared" si="13"/>
        <v>22.603630787999997</v>
      </c>
      <c r="N110" s="9"/>
      <c r="O110" s="22">
        <v>0.40359499999999998</v>
      </c>
      <c r="P110" s="22">
        <v>129.90700000000001</v>
      </c>
      <c r="Q110" s="22">
        <v>-1.6873200000000001E-2</v>
      </c>
      <c r="R110" s="22">
        <v>100</v>
      </c>
      <c r="S110" s="22">
        <v>0.40280199999999999</v>
      </c>
      <c r="T110">
        <f t="shared" si="14"/>
        <v>16.873200000000001</v>
      </c>
      <c r="U110">
        <f t="shared" si="15"/>
        <v>6.8099391540000003</v>
      </c>
      <c r="X110" s="9"/>
      <c r="Y110" s="22">
        <v>1.3464400000000001</v>
      </c>
      <c r="Z110" s="22">
        <v>172.62100000000001</v>
      </c>
      <c r="AA110" s="22">
        <v>-1.6723600000000002E-2</v>
      </c>
      <c r="AB110" s="22">
        <v>100</v>
      </c>
      <c r="AC110" s="22">
        <v>1.34491</v>
      </c>
      <c r="AD110">
        <f t="shared" si="16"/>
        <v>16.723600000000001</v>
      </c>
      <c r="AE110">
        <f t="shared" si="17"/>
        <v>22.517323984000004</v>
      </c>
      <c r="AF110" s="9"/>
      <c r="AG110" s="22">
        <v>0.40359499999999998</v>
      </c>
      <c r="AH110" s="22">
        <v>237.24700000000001</v>
      </c>
      <c r="AI110" s="22">
        <v>-1.6821300000000001E-2</v>
      </c>
      <c r="AJ110" s="22">
        <v>100</v>
      </c>
      <c r="AK110" s="22">
        <v>0.402924</v>
      </c>
      <c r="AL110">
        <f t="shared" si="18"/>
        <v>16.821300000000001</v>
      </c>
      <c r="AM110">
        <f t="shared" si="19"/>
        <v>6.7889925734999998</v>
      </c>
      <c r="AP110" s="9"/>
      <c r="AQ110" s="22">
        <v>1.3464400000000001</v>
      </c>
      <c r="AR110" s="22">
        <v>301.69</v>
      </c>
      <c r="AS110" s="22">
        <v>-1.6680899999999999E-2</v>
      </c>
      <c r="AT110" s="22">
        <v>100</v>
      </c>
      <c r="AU110" s="22">
        <v>1.34552</v>
      </c>
      <c r="AV110">
        <f t="shared" si="20"/>
        <v>16.680899999999998</v>
      </c>
      <c r="AW110">
        <f t="shared" si="21"/>
        <v>22.459830995999997</v>
      </c>
      <c r="AX110" s="9"/>
      <c r="AY110" s="22">
        <v>0.40359499999999998</v>
      </c>
      <c r="AZ110" s="22">
        <v>340.18</v>
      </c>
      <c r="BA110" s="22">
        <v>-1.68091E-2</v>
      </c>
      <c r="BB110" s="22">
        <v>100</v>
      </c>
      <c r="BC110" s="22">
        <v>0.402924</v>
      </c>
      <c r="BD110">
        <f t="shared" si="22"/>
        <v>16.809100000000001</v>
      </c>
      <c r="BE110">
        <f t="shared" si="23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65.276600000000002</v>
      </c>
      <c r="I111" s="22">
        <v>-1.6787699999999999E-2</v>
      </c>
      <c r="J111" s="22">
        <v>101</v>
      </c>
      <c r="K111" s="22">
        <v>1.34094</v>
      </c>
      <c r="L111">
        <f t="shared" si="12"/>
        <v>16.787699999999997</v>
      </c>
      <c r="M111">
        <f t="shared" si="13"/>
        <v>22.519020779999995</v>
      </c>
      <c r="N111" s="9"/>
      <c r="O111" s="22">
        <v>0.40862999999999999</v>
      </c>
      <c r="P111" s="22">
        <v>129.917</v>
      </c>
      <c r="Q111" s="22">
        <v>-1.6870099999999999E-2</v>
      </c>
      <c r="R111" s="22">
        <v>101</v>
      </c>
      <c r="S111" s="22">
        <v>0.407806</v>
      </c>
      <c r="T111">
        <f t="shared" si="14"/>
        <v>16.870100000000001</v>
      </c>
      <c r="U111">
        <f t="shared" si="15"/>
        <v>6.8936289630000003</v>
      </c>
      <c r="X111" s="9"/>
      <c r="Y111" s="22">
        <v>1.3413999999999999</v>
      </c>
      <c r="Z111" s="22">
        <v>172.631</v>
      </c>
      <c r="AA111" s="22">
        <v>-1.6723600000000002E-2</v>
      </c>
      <c r="AB111" s="22">
        <v>101</v>
      </c>
      <c r="AC111" s="22">
        <v>1.3406400000000001</v>
      </c>
      <c r="AD111">
        <f t="shared" si="16"/>
        <v>16.723600000000001</v>
      </c>
      <c r="AE111">
        <f t="shared" si="17"/>
        <v>22.433037039999999</v>
      </c>
      <c r="AF111" s="9"/>
      <c r="AG111" s="22">
        <v>0.40862999999999999</v>
      </c>
      <c r="AH111" s="22">
        <v>237.25700000000001</v>
      </c>
      <c r="AI111" s="22">
        <v>-1.6830399999999999E-2</v>
      </c>
      <c r="AJ111" s="22">
        <v>101</v>
      </c>
      <c r="AK111" s="22">
        <v>0.40789799999999998</v>
      </c>
      <c r="AL111">
        <f t="shared" si="18"/>
        <v>16.830399999999997</v>
      </c>
      <c r="AM111">
        <f t="shared" si="19"/>
        <v>6.8774063519999986</v>
      </c>
      <c r="AP111" s="9"/>
      <c r="AQ111" s="22">
        <v>1.3413999999999999</v>
      </c>
      <c r="AR111" s="22">
        <v>301.7</v>
      </c>
      <c r="AS111" s="22">
        <v>-1.6677899999999999E-2</v>
      </c>
      <c r="AT111" s="22">
        <v>101</v>
      </c>
      <c r="AU111" s="22">
        <v>1.3400300000000001</v>
      </c>
      <c r="AV111">
        <f t="shared" si="20"/>
        <v>16.677899999999998</v>
      </c>
      <c r="AW111">
        <f t="shared" si="21"/>
        <v>22.371735059999995</v>
      </c>
      <c r="AX111" s="9"/>
      <c r="AY111" s="22">
        <v>0.40862999999999999</v>
      </c>
      <c r="AZ111" s="22">
        <v>340.19</v>
      </c>
      <c r="BA111" s="22">
        <v>-1.68091E-2</v>
      </c>
      <c r="BB111" s="22">
        <v>101</v>
      </c>
      <c r="BC111" s="22">
        <v>0.40817300000000001</v>
      </c>
      <c r="BD111">
        <f t="shared" si="22"/>
        <v>16.809100000000001</v>
      </c>
      <c r="BE111">
        <f t="shared" si="23"/>
        <v>6.8687025330000004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65.286699999999996</v>
      </c>
      <c r="I112" s="22">
        <v>-1.6790800000000002E-2</v>
      </c>
      <c r="J112" s="22">
        <v>102</v>
      </c>
      <c r="K112" s="22">
        <v>1.33575</v>
      </c>
      <c r="L112">
        <f t="shared" si="12"/>
        <v>16.790800000000001</v>
      </c>
      <c r="M112">
        <f t="shared" si="13"/>
        <v>22.438553488</v>
      </c>
      <c r="N112" s="9"/>
      <c r="O112" s="22">
        <v>0.41366599999999998</v>
      </c>
      <c r="P112" s="22">
        <v>129.92699999999999</v>
      </c>
      <c r="Q112" s="22">
        <v>-1.6870099999999999E-2</v>
      </c>
      <c r="R112" s="22">
        <v>102</v>
      </c>
      <c r="S112" s="22">
        <v>0.41302499999999998</v>
      </c>
      <c r="T112">
        <f t="shared" si="14"/>
        <v>16.870100000000001</v>
      </c>
      <c r="U112">
        <f t="shared" si="15"/>
        <v>6.9785867866000002</v>
      </c>
      <c r="X112" s="9"/>
      <c r="Y112" s="22">
        <v>1.33636</v>
      </c>
      <c r="Z112" s="22">
        <v>172.64099999999999</v>
      </c>
      <c r="AA112" s="22">
        <v>-1.6723600000000002E-2</v>
      </c>
      <c r="AB112" s="22">
        <v>102</v>
      </c>
      <c r="AC112" s="22">
        <v>1.33545</v>
      </c>
      <c r="AD112">
        <f t="shared" si="16"/>
        <v>16.723600000000001</v>
      </c>
      <c r="AE112">
        <f t="shared" si="17"/>
        <v>22.348750096</v>
      </c>
      <c r="AF112" s="9"/>
      <c r="AG112" s="22">
        <v>0.41366599999999998</v>
      </c>
      <c r="AH112" s="22">
        <v>237.267</v>
      </c>
      <c r="AI112" s="22">
        <v>-1.6827399999999999E-2</v>
      </c>
      <c r="AJ112" s="22">
        <v>102</v>
      </c>
      <c r="AK112" s="22">
        <v>0.41290300000000002</v>
      </c>
      <c r="AL112">
        <f t="shared" si="18"/>
        <v>16.827400000000001</v>
      </c>
      <c r="AM112">
        <f t="shared" si="19"/>
        <v>6.9609232484000003</v>
      </c>
      <c r="AP112" s="9"/>
      <c r="AQ112" s="22">
        <v>1.33636</v>
      </c>
      <c r="AR112" s="22">
        <v>301.70999999999998</v>
      </c>
      <c r="AS112" s="22">
        <v>-1.6677899999999999E-2</v>
      </c>
      <c r="AT112" s="22">
        <v>102</v>
      </c>
      <c r="AU112" s="22">
        <v>1.33545</v>
      </c>
      <c r="AV112">
        <f t="shared" si="20"/>
        <v>16.677899999999998</v>
      </c>
      <c r="AW112">
        <f t="shared" si="21"/>
        <v>22.287678443999997</v>
      </c>
      <c r="AX112" s="9"/>
      <c r="AY112" s="22">
        <v>0.41366599999999998</v>
      </c>
      <c r="AZ112" s="22">
        <v>340.2</v>
      </c>
      <c r="BA112" s="22">
        <v>-1.68091E-2</v>
      </c>
      <c r="BB112" s="22">
        <v>102</v>
      </c>
      <c r="BC112" s="22">
        <v>0.41320800000000002</v>
      </c>
      <c r="BD112">
        <f t="shared" si="22"/>
        <v>16.809100000000001</v>
      </c>
      <c r="BE112">
        <f t="shared" si="23"/>
        <v>6.9533531605999999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65.296700000000001</v>
      </c>
      <c r="I113" s="22">
        <v>-1.6787699999999999E-2</v>
      </c>
      <c r="J113" s="22">
        <v>103</v>
      </c>
      <c r="K113" s="22">
        <v>1.33057</v>
      </c>
      <c r="L113">
        <f t="shared" si="12"/>
        <v>16.787699999999997</v>
      </c>
      <c r="M113">
        <f t="shared" si="13"/>
        <v>22.349968640999993</v>
      </c>
      <c r="N113" s="9"/>
      <c r="O113" s="22">
        <v>0.41870099999999999</v>
      </c>
      <c r="P113" s="22">
        <v>129.93700000000001</v>
      </c>
      <c r="Q113" s="22">
        <v>-1.6870099999999999E-2</v>
      </c>
      <c r="R113" s="22">
        <v>103</v>
      </c>
      <c r="S113" s="22">
        <v>0.41799900000000001</v>
      </c>
      <c r="T113">
        <f t="shared" si="14"/>
        <v>16.870100000000001</v>
      </c>
      <c r="U113">
        <f t="shared" si="15"/>
        <v>7.0635277401000005</v>
      </c>
      <c r="X113" s="9"/>
      <c r="Y113" s="22">
        <v>1.3313299999999999</v>
      </c>
      <c r="Z113" s="22">
        <v>172.65100000000001</v>
      </c>
      <c r="AA113" s="22">
        <v>-1.6723600000000002E-2</v>
      </c>
      <c r="AB113" s="22">
        <v>103</v>
      </c>
      <c r="AC113" s="22">
        <v>1.33087</v>
      </c>
      <c r="AD113">
        <f t="shared" si="16"/>
        <v>16.723600000000001</v>
      </c>
      <c r="AE113">
        <f t="shared" si="17"/>
        <v>22.264630388</v>
      </c>
      <c r="AF113" s="9"/>
      <c r="AG113" s="22">
        <v>0.41870099999999999</v>
      </c>
      <c r="AH113" s="22">
        <v>237.27699999999999</v>
      </c>
      <c r="AI113" s="22">
        <v>-1.6830399999999999E-2</v>
      </c>
      <c r="AJ113" s="22">
        <v>103</v>
      </c>
      <c r="AK113" s="22">
        <v>0.41815200000000002</v>
      </c>
      <c r="AL113">
        <f t="shared" si="18"/>
        <v>16.830399999999997</v>
      </c>
      <c r="AM113">
        <f t="shared" si="19"/>
        <v>7.0469053103999988</v>
      </c>
      <c r="AP113" s="9"/>
      <c r="AQ113" s="22">
        <v>1.3313299999999999</v>
      </c>
      <c r="AR113" s="22">
        <v>301.72000000000003</v>
      </c>
      <c r="AS113" s="22">
        <v>-1.6684000000000001E-2</v>
      </c>
      <c r="AT113" s="22">
        <v>103</v>
      </c>
      <c r="AU113" s="22">
        <v>1.33087</v>
      </c>
      <c r="AV113">
        <f t="shared" si="20"/>
        <v>16.684000000000001</v>
      </c>
      <c r="AW113">
        <f t="shared" si="21"/>
        <v>22.211909720000001</v>
      </c>
      <c r="AX113" s="9"/>
      <c r="AY113" s="22">
        <v>0.41870099999999999</v>
      </c>
      <c r="AZ113" s="22">
        <v>340.21</v>
      </c>
      <c r="BA113" s="22">
        <v>-1.68091E-2</v>
      </c>
      <c r="BB113" s="22">
        <v>103</v>
      </c>
      <c r="BC113" s="22">
        <v>0.41815200000000002</v>
      </c>
      <c r="BD113">
        <f t="shared" si="22"/>
        <v>16.809100000000001</v>
      </c>
      <c r="BE113">
        <f t="shared" si="23"/>
        <v>7.0379869791000003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65.306799999999996</v>
      </c>
      <c r="I114" s="22">
        <v>-1.6790800000000002E-2</v>
      </c>
      <c r="J114" s="22">
        <v>104</v>
      </c>
      <c r="K114" s="22">
        <v>1.32538</v>
      </c>
      <c r="L114">
        <f t="shared" si="12"/>
        <v>16.790800000000001</v>
      </c>
      <c r="M114">
        <f t="shared" si="13"/>
        <v>22.269470132000002</v>
      </c>
      <c r="N114" s="9"/>
      <c r="O114" s="22">
        <v>0.42373699999999997</v>
      </c>
      <c r="P114" s="22">
        <v>129.94800000000001</v>
      </c>
      <c r="Q114" s="22">
        <v>-1.6870099999999999E-2</v>
      </c>
      <c r="R114" s="22">
        <v>104</v>
      </c>
      <c r="S114" s="22">
        <v>0.42288199999999998</v>
      </c>
      <c r="T114">
        <f t="shared" si="14"/>
        <v>16.870100000000001</v>
      </c>
      <c r="U114">
        <f t="shared" si="15"/>
        <v>7.1484855636999995</v>
      </c>
      <c r="X114" s="9"/>
      <c r="Y114" s="22">
        <v>1.32629</v>
      </c>
      <c r="Z114" s="22">
        <v>172.661</v>
      </c>
      <c r="AA114" s="22">
        <v>-1.6723600000000002E-2</v>
      </c>
      <c r="AB114" s="22">
        <v>104</v>
      </c>
      <c r="AC114" s="22">
        <v>1.32538</v>
      </c>
      <c r="AD114">
        <f t="shared" si="16"/>
        <v>16.723600000000001</v>
      </c>
      <c r="AE114">
        <f t="shared" si="17"/>
        <v>22.180343444000002</v>
      </c>
      <c r="AF114" s="9"/>
      <c r="AG114" s="22">
        <v>0.42373699999999997</v>
      </c>
      <c r="AH114" s="22">
        <v>237.28800000000001</v>
      </c>
      <c r="AI114" s="22">
        <v>-1.6830399999999999E-2</v>
      </c>
      <c r="AJ114" s="22">
        <v>104</v>
      </c>
      <c r="AK114" s="22">
        <v>0.42306500000000002</v>
      </c>
      <c r="AL114">
        <f t="shared" si="18"/>
        <v>16.830399999999997</v>
      </c>
      <c r="AM114">
        <f t="shared" si="19"/>
        <v>7.1316632047999988</v>
      </c>
      <c r="AP114" s="9"/>
      <c r="AQ114" s="22">
        <v>1.32629</v>
      </c>
      <c r="AR114" s="22">
        <v>301.73</v>
      </c>
      <c r="AS114" s="22">
        <v>-1.6680899999999999E-2</v>
      </c>
      <c r="AT114" s="22">
        <v>104</v>
      </c>
      <c r="AU114" s="22">
        <v>1.32599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340.22</v>
      </c>
      <c r="BA114" s="22">
        <v>-1.6806000000000001E-2</v>
      </c>
      <c r="BB114" s="22">
        <v>104</v>
      </c>
      <c r="BC114" s="22">
        <v>0.42297400000000002</v>
      </c>
      <c r="BD114">
        <f t="shared" si="22"/>
        <v>16.806000000000001</v>
      </c>
      <c r="BE114">
        <f t="shared" si="23"/>
        <v>7.1213240219999996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65.316900000000004</v>
      </c>
      <c r="I115" s="22">
        <v>-1.6790800000000002E-2</v>
      </c>
      <c r="J115" s="22">
        <v>105</v>
      </c>
      <c r="K115" s="22">
        <v>1.32019</v>
      </c>
      <c r="L115">
        <f t="shared" si="12"/>
        <v>16.790800000000001</v>
      </c>
      <c r="M115">
        <f t="shared" si="13"/>
        <v>22.185012408000002</v>
      </c>
      <c r="N115" s="9"/>
      <c r="O115" s="22">
        <v>0.42877199999999999</v>
      </c>
      <c r="P115" s="22">
        <v>129.958</v>
      </c>
      <c r="Q115" s="22">
        <v>-1.6873200000000001E-2</v>
      </c>
      <c r="R115" s="22">
        <v>105</v>
      </c>
      <c r="S115" s="22">
        <v>0.42807000000000001</v>
      </c>
      <c r="T115">
        <f t="shared" si="14"/>
        <v>16.873200000000001</v>
      </c>
      <c r="U115">
        <f t="shared" si="15"/>
        <v>7.2347557104</v>
      </c>
      <c r="X115" s="9"/>
      <c r="Y115" s="22">
        <v>1.3212600000000001</v>
      </c>
      <c r="Z115" s="22">
        <v>172.67099999999999</v>
      </c>
      <c r="AA115" s="22">
        <v>-1.6723600000000002E-2</v>
      </c>
      <c r="AB115" s="22">
        <v>105</v>
      </c>
      <c r="AC115" s="22">
        <v>1.3205</v>
      </c>
      <c r="AD115">
        <f t="shared" si="16"/>
        <v>16.723600000000001</v>
      </c>
      <c r="AE115">
        <f t="shared" si="17"/>
        <v>22.096223736000002</v>
      </c>
      <c r="AF115" s="9"/>
      <c r="AG115" s="22">
        <v>0.42877199999999999</v>
      </c>
      <c r="AH115" s="22">
        <v>237.298</v>
      </c>
      <c r="AI115" s="22">
        <v>-1.6830399999999999E-2</v>
      </c>
      <c r="AJ115" s="22">
        <v>105</v>
      </c>
      <c r="AK115" s="22">
        <v>0.42813099999999998</v>
      </c>
      <c r="AL115">
        <f t="shared" si="18"/>
        <v>16.830399999999997</v>
      </c>
      <c r="AM115">
        <f t="shared" si="19"/>
        <v>7.216404268799999</v>
      </c>
      <c r="AP115" s="9"/>
      <c r="AQ115" s="22">
        <v>1.3212600000000001</v>
      </c>
      <c r="AR115" s="22">
        <v>301.74</v>
      </c>
      <c r="AS115" s="22">
        <v>-1.6684000000000001E-2</v>
      </c>
      <c r="AT115" s="22">
        <v>105</v>
      </c>
      <c r="AU115" s="22">
        <v>1.3205</v>
      </c>
      <c r="AV115">
        <f t="shared" si="20"/>
        <v>16.684000000000001</v>
      </c>
      <c r="AW115">
        <f t="shared" si="21"/>
        <v>22.043901840000004</v>
      </c>
      <c r="AX115" s="9"/>
      <c r="AY115" s="22">
        <v>0.42877199999999999</v>
      </c>
      <c r="AZ115" s="22">
        <v>340.23099999999999</v>
      </c>
      <c r="BA115" s="22">
        <v>-1.6802999999999998E-2</v>
      </c>
      <c r="BB115" s="22">
        <v>105</v>
      </c>
      <c r="BC115" s="22">
        <v>0.42816199999999999</v>
      </c>
      <c r="BD115">
        <f t="shared" si="22"/>
        <v>16.802999999999997</v>
      </c>
      <c r="BE115">
        <f t="shared" si="23"/>
        <v>7.2046559159999983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65.326899999999995</v>
      </c>
      <c r="I116" s="22">
        <v>-1.67969E-2</v>
      </c>
      <c r="J116" s="22">
        <v>106</v>
      </c>
      <c r="K116" s="22">
        <v>1.31592</v>
      </c>
      <c r="L116">
        <f t="shared" si="12"/>
        <v>16.796900000000001</v>
      </c>
      <c r="M116">
        <f t="shared" si="13"/>
        <v>22.108415718</v>
      </c>
      <c r="N116" s="9"/>
      <c r="O116" s="22">
        <v>0.433807</v>
      </c>
      <c r="P116" s="22">
        <v>129.96799999999999</v>
      </c>
      <c r="Q116" s="22">
        <v>-1.6873200000000001E-2</v>
      </c>
      <c r="R116" s="22">
        <v>106</v>
      </c>
      <c r="S116" s="22">
        <v>0.43316700000000002</v>
      </c>
      <c r="T116">
        <f t="shared" si="14"/>
        <v>16.873200000000001</v>
      </c>
      <c r="U116">
        <f t="shared" si="15"/>
        <v>7.3197122724000003</v>
      </c>
      <c r="X116" s="9"/>
      <c r="Y116" s="22">
        <v>1.3162199999999999</v>
      </c>
      <c r="Z116" s="22">
        <v>172.68100000000001</v>
      </c>
      <c r="AA116" s="22">
        <v>-1.6726700000000001E-2</v>
      </c>
      <c r="AB116" s="22">
        <v>106</v>
      </c>
      <c r="AC116" s="22">
        <v>1.3156099999999999</v>
      </c>
      <c r="AD116">
        <f t="shared" si="16"/>
        <v>16.726700000000001</v>
      </c>
      <c r="AE116">
        <f t="shared" si="17"/>
        <v>22.016017074000001</v>
      </c>
      <c r="AF116" s="9"/>
      <c r="AG116" s="22">
        <v>0.433807</v>
      </c>
      <c r="AH116" s="22">
        <v>237.30799999999999</v>
      </c>
      <c r="AI116" s="22">
        <v>-1.6827399999999999E-2</v>
      </c>
      <c r="AJ116" s="22">
        <v>106</v>
      </c>
      <c r="AK116" s="22">
        <v>0.43307499999999999</v>
      </c>
      <c r="AL116">
        <f t="shared" si="18"/>
        <v>16.827400000000001</v>
      </c>
      <c r="AM116">
        <f t="shared" si="19"/>
        <v>7.2998439118</v>
      </c>
      <c r="AP116" s="9"/>
      <c r="AQ116" s="22">
        <v>1.3162199999999999</v>
      </c>
      <c r="AR116" s="22">
        <v>301.75</v>
      </c>
      <c r="AS116" s="22">
        <v>-1.6680899999999999E-2</v>
      </c>
      <c r="AT116" s="22">
        <v>106</v>
      </c>
      <c r="AU116" s="22">
        <v>1.31592</v>
      </c>
      <c r="AV116">
        <f t="shared" si="20"/>
        <v>16.680899999999998</v>
      </c>
      <c r="AW116">
        <f t="shared" si="21"/>
        <v>21.955734197999995</v>
      </c>
      <c r="AX116" s="9"/>
      <c r="AY116" s="22">
        <v>0.433807</v>
      </c>
      <c r="AZ116" s="22">
        <v>340.24099999999999</v>
      </c>
      <c r="BA116" s="22">
        <v>-1.6806000000000001E-2</v>
      </c>
      <c r="BB116" s="22">
        <v>106</v>
      </c>
      <c r="BC116" s="22">
        <v>0.43304399999999998</v>
      </c>
      <c r="BD116">
        <f t="shared" si="22"/>
        <v>16.806000000000001</v>
      </c>
      <c r="BE116">
        <f t="shared" si="23"/>
        <v>7.2905604420000003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65.337000000000003</v>
      </c>
      <c r="I117" s="22">
        <v>-1.67999E-2</v>
      </c>
      <c r="J117" s="22">
        <v>107</v>
      </c>
      <c r="K117" s="22">
        <v>1.31012</v>
      </c>
      <c r="L117">
        <f t="shared" si="12"/>
        <v>16.799900000000001</v>
      </c>
      <c r="M117">
        <f t="shared" si="13"/>
        <v>22.027860881000002</v>
      </c>
      <c r="N117" s="9"/>
      <c r="O117" s="22">
        <v>0.43884299999999998</v>
      </c>
      <c r="P117" s="22">
        <v>129.97800000000001</v>
      </c>
      <c r="Q117" s="22">
        <v>-1.6876200000000001E-2</v>
      </c>
      <c r="R117" s="22">
        <v>107</v>
      </c>
      <c r="S117" s="22">
        <v>0.43823200000000001</v>
      </c>
      <c r="T117">
        <f t="shared" si="14"/>
        <v>16.876200000000001</v>
      </c>
      <c r="U117">
        <f t="shared" si="15"/>
        <v>7.4060022366</v>
      </c>
      <c r="X117" s="9"/>
      <c r="Y117" s="22">
        <v>1.3111900000000001</v>
      </c>
      <c r="Z117" s="22">
        <v>172.691</v>
      </c>
      <c r="AA117" s="22">
        <v>-1.6726700000000001E-2</v>
      </c>
      <c r="AB117" s="22">
        <v>107</v>
      </c>
      <c r="AC117" s="22">
        <v>1.31073</v>
      </c>
      <c r="AD117">
        <f t="shared" si="16"/>
        <v>16.726700000000001</v>
      </c>
      <c r="AE117">
        <f t="shared" si="17"/>
        <v>21.931881773000004</v>
      </c>
      <c r="AF117" s="9"/>
      <c r="AG117" s="22">
        <v>0.43884299999999998</v>
      </c>
      <c r="AH117" s="22">
        <v>237.31800000000001</v>
      </c>
      <c r="AI117" s="22">
        <v>-1.68243E-2</v>
      </c>
      <c r="AJ117" s="22">
        <v>107</v>
      </c>
      <c r="AK117" s="22">
        <v>0.43798799999999999</v>
      </c>
      <c r="AL117">
        <f t="shared" si="18"/>
        <v>16.824300000000001</v>
      </c>
      <c r="AM117">
        <f t="shared" si="19"/>
        <v>7.3832262849000001</v>
      </c>
      <c r="AP117" s="9"/>
      <c r="AQ117" s="22">
        <v>1.3111900000000001</v>
      </c>
      <c r="AR117" s="22">
        <v>301.76</v>
      </c>
      <c r="AS117" s="22">
        <v>-1.6684000000000001E-2</v>
      </c>
      <c r="AT117" s="22">
        <v>107</v>
      </c>
      <c r="AU117" s="22">
        <v>1.3104199999999999</v>
      </c>
      <c r="AV117">
        <f t="shared" si="20"/>
        <v>16.684000000000001</v>
      </c>
      <c r="AW117">
        <f t="shared" si="21"/>
        <v>21.875893960000003</v>
      </c>
      <c r="AX117" s="9"/>
      <c r="AY117" s="22">
        <v>0.43884299999999998</v>
      </c>
      <c r="AZ117" s="22">
        <v>340.25099999999998</v>
      </c>
      <c r="BA117" s="22">
        <v>-1.68091E-2</v>
      </c>
      <c r="BB117" s="22">
        <v>107</v>
      </c>
      <c r="BC117" s="22">
        <v>0.43838500000000002</v>
      </c>
      <c r="BD117">
        <f t="shared" si="22"/>
        <v>16.809100000000001</v>
      </c>
      <c r="BE117">
        <f t="shared" si="23"/>
        <v>7.3765558712999999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65.347099999999998</v>
      </c>
      <c r="I118" s="22">
        <v>-1.67999E-2</v>
      </c>
      <c r="J118" s="22">
        <v>108</v>
      </c>
      <c r="K118" s="22">
        <v>1.30524</v>
      </c>
      <c r="L118">
        <f t="shared" si="12"/>
        <v>16.799900000000001</v>
      </c>
      <c r="M118">
        <f t="shared" si="13"/>
        <v>21.943189385</v>
      </c>
      <c r="N118" s="9"/>
      <c r="O118" s="22">
        <v>0.44387799999999999</v>
      </c>
      <c r="P118" s="22">
        <v>129.988</v>
      </c>
      <c r="Q118" s="22">
        <v>-1.68793E-2</v>
      </c>
      <c r="R118" s="22">
        <v>108</v>
      </c>
      <c r="S118" s="22">
        <v>0.44317600000000001</v>
      </c>
      <c r="T118">
        <f t="shared" si="14"/>
        <v>16.879300000000001</v>
      </c>
      <c r="U118">
        <f t="shared" si="15"/>
        <v>7.4923499254000001</v>
      </c>
      <c r="X118" s="9"/>
      <c r="Y118" s="22">
        <v>1.3061499999999999</v>
      </c>
      <c r="Z118" s="22">
        <v>172.70099999999999</v>
      </c>
      <c r="AA118" s="22">
        <v>-1.67297E-2</v>
      </c>
      <c r="AB118" s="22">
        <v>108</v>
      </c>
      <c r="AC118" s="22">
        <v>1.30524</v>
      </c>
      <c r="AD118">
        <f t="shared" si="16"/>
        <v>16.729700000000001</v>
      </c>
      <c r="AE118">
        <f t="shared" si="17"/>
        <v>21.851497654999999</v>
      </c>
      <c r="AF118" s="9"/>
      <c r="AG118" s="22">
        <v>0.44387799999999999</v>
      </c>
      <c r="AH118" s="22">
        <v>237.328</v>
      </c>
      <c r="AI118" s="22">
        <v>-1.6821300000000001E-2</v>
      </c>
      <c r="AJ118" s="22">
        <v>108</v>
      </c>
      <c r="AK118" s="22">
        <v>0.443573</v>
      </c>
      <c r="AL118">
        <f t="shared" si="18"/>
        <v>16.821300000000001</v>
      </c>
      <c r="AM118">
        <f t="shared" si="19"/>
        <v>7.4666050014000005</v>
      </c>
      <c r="AP118" s="9"/>
      <c r="AQ118" s="22">
        <v>1.3061499999999999</v>
      </c>
      <c r="AR118" s="22">
        <v>301.77</v>
      </c>
      <c r="AS118" s="22">
        <v>-1.6687E-2</v>
      </c>
      <c r="AT118" s="22">
        <v>108</v>
      </c>
      <c r="AU118" s="22">
        <v>1.3049299999999999</v>
      </c>
      <c r="AV118">
        <f t="shared" si="20"/>
        <v>16.687000000000001</v>
      </c>
      <c r="AW118">
        <f t="shared" si="21"/>
        <v>21.795725050000001</v>
      </c>
      <c r="AX118" s="9"/>
      <c r="AY118" s="22">
        <v>0.44387799999999999</v>
      </c>
      <c r="AZ118" s="22">
        <v>340.26100000000002</v>
      </c>
      <c r="BA118" s="22">
        <v>-1.68091E-2</v>
      </c>
      <c r="BB118" s="22">
        <v>108</v>
      </c>
      <c r="BC118" s="22">
        <v>0.44329800000000003</v>
      </c>
      <c r="BD118">
        <f t="shared" si="22"/>
        <v>16.809100000000001</v>
      </c>
      <c r="BE118">
        <f t="shared" si="23"/>
        <v>7.4611896898000003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65.357200000000006</v>
      </c>
      <c r="I119" s="22">
        <v>-1.67999E-2</v>
      </c>
      <c r="J119" s="22">
        <v>109</v>
      </c>
      <c r="K119" s="22">
        <v>1.3006599999999999</v>
      </c>
      <c r="L119">
        <f t="shared" si="12"/>
        <v>16.799900000000001</v>
      </c>
      <c r="M119">
        <f t="shared" si="13"/>
        <v>21.858685888000004</v>
      </c>
      <c r="N119" s="9"/>
      <c r="O119" s="22">
        <v>0.44891399999999998</v>
      </c>
      <c r="P119" s="22">
        <v>129.99799999999999</v>
      </c>
      <c r="Q119" s="22">
        <v>-1.6882299999999999E-2</v>
      </c>
      <c r="R119" s="22">
        <v>109</v>
      </c>
      <c r="S119" s="22">
        <v>0.448181</v>
      </c>
      <c r="T119">
        <f t="shared" si="14"/>
        <v>16.882300000000001</v>
      </c>
      <c r="U119">
        <f t="shared" si="15"/>
        <v>7.5787008222000001</v>
      </c>
      <c r="X119" s="9"/>
      <c r="Y119" s="22">
        <v>1.3011200000000001</v>
      </c>
      <c r="Z119" s="22">
        <v>172.71100000000001</v>
      </c>
      <c r="AA119" s="22">
        <v>-1.6732799999999999E-2</v>
      </c>
      <c r="AB119" s="22">
        <v>109</v>
      </c>
      <c r="AC119" s="22">
        <v>1.2997399999999999</v>
      </c>
      <c r="AD119">
        <f t="shared" si="16"/>
        <v>16.732799999999997</v>
      </c>
      <c r="AE119">
        <f t="shared" si="17"/>
        <v>21.771380735999998</v>
      </c>
      <c r="AF119" s="9"/>
      <c r="AG119" s="22">
        <v>0.44891399999999998</v>
      </c>
      <c r="AH119" s="22">
        <v>237.33799999999999</v>
      </c>
      <c r="AI119" s="22">
        <v>-1.6827399999999999E-2</v>
      </c>
      <c r="AJ119" s="22">
        <v>109</v>
      </c>
      <c r="AK119" s="22">
        <v>0.44802900000000001</v>
      </c>
      <c r="AL119">
        <f t="shared" si="18"/>
        <v>16.827400000000001</v>
      </c>
      <c r="AM119">
        <f t="shared" si="19"/>
        <v>7.5540554436000003</v>
      </c>
      <c r="AP119" s="9"/>
      <c r="AQ119" s="22">
        <v>1.3011200000000001</v>
      </c>
      <c r="AR119" s="22">
        <v>301.78100000000001</v>
      </c>
      <c r="AS119" s="22">
        <v>-1.6690099999999999E-2</v>
      </c>
      <c r="AT119" s="22">
        <v>109</v>
      </c>
      <c r="AU119" s="22">
        <v>1.3003499999999999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340.27100000000002</v>
      </c>
      <c r="BA119" s="22">
        <v>-1.68121E-2</v>
      </c>
      <c r="BB119" s="22">
        <v>109</v>
      </c>
      <c r="BC119" s="22">
        <v>0.44830300000000001</v>
      </c>
      <c r="BD119">
        <f t="shared" si="22"/>
        <v>16.812100000000001</v>
      </c>
      <c r="BE119">
        <f t="shared" si="23"/>
        <v>7.5471870593999997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65.367199999999997</v>
      </c>
      <c r="I120" s="22">
        <v>-1.67969E-2</v>
      </c>
      <c r="J120" s="22">
        <v>110</v>
      </c>
      <c r="K120" s="22">
        <v>1.2954699999999999</v>
      </c>
      <c r="L120">
        <f t="shared" si="12"/>
        <v>16.796900000000001</v>
      </c>
      <c r="M120">
        <f t="shared" si="13"/>
        <v>21.770126152</v>
      </c>
      <c r="N120" s="9"/>
      <c r="O120" s="22">
        <v>0.45394899999999999</v>
      </c>
      <c r="P120" s="22">
        <v>130.00800000000001</v>
      </c>
      <c r="Q120" s="22">
        <v>-1.6882299999999999E-2</v>
      </c>
      <c r="R120" s="22">
        <v>110</v>
      </c>
      <c r="S120" s="22">
        <v>0.45324700000000001</v>
      </c>
      <c r="T120">
        <f t="shared" si="14"/>
        <v>16.882300000000001</v>
      </c>
      <c r="U120">
        <f t="shared" si="15"/>
        <v>7.6637032026999998</v>
      </c>
      <c r="X120" s="9"/>
      <c r="Y120" s="22">
        <v>1.2960799999999999</v>
      </c>
      <c r="Z120" s="22">
        <v>172.721</v>
      </c>
      <c r="AA120" s="22">
        <v>-1.6735799999999999E-2</v>
      </c>
      <c r="AB120" s="22">
        <v>110</v>
      </c>
      <c r="AC120" s="22">
        <v>1.2954699999999999</v>
      </c>
      <c r="AD120">
        <f t="shared" si="16"/>
        <v>16.735799999999998</v>
      </c>
      <c r="AE120">
        <f t="shared" si="17"/>
        <v>21.690935663999994</v>
      </c>
      <c r="AF120" s="9"/>
      <c r="AG120" s="22">
        <v>0.45394899999999999</v>
      </c>
      <c r="AH120" s="22">
        <v>237.34800000000001</v>
      </c>
      <c r="AI120" s="22">
        <v>-1.6833500000000001E-2</v>
      </c>
      <c r="AJ120" s="22">
        <v>110</v>
      </c>
      <c r="AK120" s="22">
        <v>0.45318599999999998</v>
      </c>
      <c r="AL120">
        <f t="shared" si="18"/>
        <v>16.833500000000001</v>
      </c>
      <c r="AM120">
        <f t="shared" si="19"/>
        <v>7.6415504915000003</v>
      </c>
      <c r="AP120" s="9"/>
      <c r="AQ120" s="22">
        <v>1.2960799999999999</v>
      </c>
      <c r="AR120" s="22">
        <v>301.791</v>
      </c>
      <c r="AS120" s="22">
        <v>-1.6690099999999999E-2</v>
      </c>
      <c r="AT120" s="22">
        <v>110</v>
      </c>
      <c r="AU120" s="22">
        <v>1.2954699999999999</v>
      </c>
      <c r="AV120">
        <f t="shared" si="20"/>
        <v>16.690100000000001</v>
      </c>
      <c r="AW120">
        <f t="shared" si="21"/>
        <v>21.631704807999999</v>
      </c>
      <c r="AX120" s="9"/>
      <c r="AY120" s="22">
        <v>0.45394899999999999</v>
      </c>
      <c r="AZ120" s="22">
        <v>340.28100000000001</v>
      </c>
      <c r="BA120" s="22">
        <v>-1.6815199999999999E-2</v>
      </c>
      <c r="BB120" s="22">
        <v>110</v>
      </c>
      <c r="BC120" s="22">
        <v>0.45327800000000001</v>
      </c>
      <c r="BD120">
        <f t="shared" si="22"/>
        <v>16.815199999999997</v>
      </c>
      <c r="BE120">
        <f t="shared" si="23"/>
        <v>7.6332432247999984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65.377300000000005</v>
      </c>
      <c r="I121" s="22">
        <v>-1.6793800000000001E-2</v>
      </c>
      <c r="J121" s="22">
        <v>111</v>
      </c>
      <c r="K121" s="22">
        <v>1.2899799999999999</v>
      </c>
      <c r="L121">
        <f t="shared" si="12"/>
        <v>16.793800000000001</v>
      </c>
      <c r="M121">
        <f t="shared" si="13"/>
        <v>21.681635490000001</v>
      </c>
      <c r="N121" s="9"/>
      <c r="O121" s="22">
        <v>0.458984</v>
      </c>
      <c r="P121" s="22">
        <v>130.018</v>
      </c>
      <c r="Q121" s="22">
        <v>-1.6882299999999999E-2</v>
      </c>
      <c r="R121" s="22">
        <v>111</v>
      </c>
      <c r="S121" s="22">
        <v>0.45825199999999999</v>
      </c>
      <c r="T121">
        <f t="shared" si="14"/>
        <v>16.882300000000001</v>
      </c>
      <c r="U121">
        <f t="shared" si="15"/>
        <v>7.7487055832000005</v>
      </c>
      <c r="X121" s="9"/>
      <c r="Y121" s="22">
        <v>1.29105</v>
      </c>
      <c r="Z121" s="22">
        <v>172.73099999999999</v>
      </c>
      <c r="AA121" s="22">
        <v>-1.6735799999999999E-2</v>
      </c>
      <c r="AB121" s="22">
        <v>111</v>
      </c>
      <c r="AC121" s="22">
        <v>1.2905899999999999</v>
      </c>
      <c r="AD121">
        <f t="shared" si="16"/>
        <v>16.735799999999998</v>
      </c>
      <c r="AE121">
        <f t="shared" si="17"/>
        <v>21.606754589999998</v>
      </c>
      <c r="AF121" s="9"/>
      <c r="AG121" s="22">
        <v>0.458984</v>
      </c>
      <c r="AH121" s="22">
        <v>237.358</v>
      </c>
      <c r="AI121" s="22">
        <v>-1.6830399999999999E-2</v>
      </c>
      <c r="AJ121" s="22">
        <v>111</v>
      </c>
      <c r="AK121" s="22">
        <v>0.45828200000000002</v>
      </c>
      <c r="AL121">
        <f t="shared" si="18"/>
        <v>16.830399999999997</v>
      </c>
      <c r="AM121">
        <f t="shared" si="19"/>
        <v>7.7248843135999987</v>
      </c>
      <c r="AP121" s="9"/>
      <c r="AQ121" s="22">
        <v>1.29105</v>
      </c>
      <c r="AR121" s="22">
        <v>301.80099999999999</v>
      </c>
      <c r="AS121" s="22">
        <v>-1.6687E-2</v>
      </c>
      <c r="AT121" s="22">
        <v>111</v>
      </c>
      <c r="AU121" s="22">
        <v>1.2902800000000001</v>
      </c>
      <c r="AV121">
        <f t="shared" si="20"/>
        <v>16.687000000000001</v>
      </c>
      <c r="AW121">
        <f t="shared" si="21"/>
        <v>21.543751350000001</v>
      </c>
      <c r="AX121" s="9"/>
      <c r="AY121" s="22">
        <v>0.458984</v>
      </c>
      <c r="AZ121" s="22">
        <v>340.291</v>
      </c>
      <c r="BA121" s="22">
        <v>-1.6815199999999999E-2</v>
      </c>
      <c r="BB121" s="22">
        <v>111</v>
      </c>
      <c r="BC121" s="22">
        <v>0.45831300000000003</v>
      </c>
      <c r="BD121">
        <f t="shared" si="22"/>
        <v>16.815199999999997</v>
      </c>
      <c r="BE121">
        <f t="shared" si="23"/>
        <v>7.717907756799999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65.3874</v>
      </c>
      <c r="I122" s="22">
        <v>-1.67847E-2</v>
      </c>
      <c r="J122" s="22">
        <v>112</v>
      </c>
      <c r="K122" s="22">
        <v>1.2850999999999999</v>
      </c>
      <c r="L122">
        <f t="shared" si="12"/>
        <v>16.784700000000001</v>
      </c>
      <c r="M122">
        <f t="shared" si="13"/>
        <v>21.585292047000003</v>
      </c>
      <c r="N122" s="9"/>
      <c r="O122" s="22">
        <v>0.46401999999999999</v>
      </c>
      <c r="P122" s="22">
        <v>130.02799999999999</v>
      </c>
      <c r="Q122" s="22">
        <v>-1.6882299999999999E-2</v>
      </c>
      <c r="R122" s="22">
        <v>112</v>
      </c>
      <c r="S122" s="22">
        <v>0.46313500000000002</v>
      </c>
      <c r="T122">
        <f t="shared" si="14"/>
        <v>16.882300000000001</v>
      </c>
      <c r="U122">
        <f t="shared" si="15"/>
        <v>7.833724846</v>
      </c>
      <c r="X122" s="9"/>
      <c r="Y122" s="22">
        <v>1.2860100000000001</v>
      </c>
      <c r="Z122" s="22">
        <v>172.74100000000001</v>
      </c>
      <c r="AA122" s="22">
        <v>-1.6735799999999999E-2</v>
      </c>
      <c r="AB122" s="22">
        <v>112</v>
      </c>
      <c r="AC122" s="22">
        <v>1.2850999999999999</v>
      </c>
      <c r="AD122">
        <f t="shared" si="16"/>
        <v>16.735799999999998</v>
      </c>
      <c r="AE122">
        <f t="shared" si="17"/>
        <v>21.522406157999999</v>
      </c>
      <c r="AF122" s="9"/>
      <c r="AG122" s="22">
        <v>0.46401999999999999</v>
      </c>
      <c r="AH122" s="22">
        <v>237.36799999999999</v>
      </c>
      <c r="AI122" s="22">
        <v>-1.6827399999999999E-2</v>
      </c>
      <c r="AJ122" s="22">
        <v>112</v>
      </c>
      <c r="AK122" s="22">
        <v>0.46337899999999999</v>
      </c>
      <c r="AL122">
        <f t="shared" si="18"/>
        <v>16.827400000000001</v>
      </c>
      <c r="AM122">
        <f t="shared" si="19"/>
        <v>7.8082501479999999</v>
      </c>
      <c r="AP122" s="9"/>
      <c r="AQ122" s="22">
        <v>1.2860100000000001</v>
      </c>
      <c r="AR122" s="22">
        <v>301.81099999999998</v>
      </c>
      <c r="AS122" s="22">
        <v>-1.6687E-2</v>
      </c>
      <c r="AT122" s="22">
        <v>112</v>
      </c>
      <c r="AU122" s="22">
        <v>1.2854000000000001</v>
      </c>
      <c r="AV122">
        <f t="shared" si="20"/>
        <v>16.687000000000001</v>
      </c>
      <c r="AW122">
        <f t="shared" si="21"/>
        <v>21.459648870000002</v>
      </c>
      <c r="AX122" s="9"/>
      <c r="AY122" s="22">
        <v>0.46401999999999999</v>
      </c>
      <c r="AZ122" s="22">
        <v>340.30099999999999</v>
      </c>
      <c r="BA122" s="22">
        <v>-1.68121E-2</v>
      </c>
      <c r="BB122" s="22">
        <v>112</v>
      </c>
      <c r="BC122" s="22">
        <v>0.46331800000000001</v>
      </c>
      <c r="BD122">
        <f t="shared" si="22"/>
        <v>16.812100000000001</v>
      </c>
      <c r="BE122">
        <f t="shared" si="23"/>
        <v>7.8011506420000005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65.397400000000005</v>
      </c>
      <c r="I123" s="22">
        <v>-1.67847E-2</v>
      </c>
      <c r="J123" s="22">
        <v>113</v>
      </c>
      <c r="K123" s="22">
        <v>1.2805200000000001</v>
      </c>
      <c r="L123">
        <f t="shared" si="12"/>
        <v>16.784700000000001</v>
      </c>
      <c r="M123">
        <f t="shared" si="13"/>
        <v>21.500865006000002</v>
      </c>
      <c r="N123" s="9"/>
      <c r="O123" s="22">
        <v>0.469055</v>
      </c>
      <c r="P123" s="22">
        <v>130.03800000000001</v>
      </c>
      <c r="Q123" s="22">
        <v>-1.68793E-2</v>
      </c>
      <c r="R123" s="22">
        <v>113</v>
      </c>
      <c r="S123" s="22">
        <v>0.46823100000000001</v>
      </c>
      <c r="T123">
        <f t="shared" si="14"/>
        <v>16.879300000000001</v>
      </c>
      <c r="U123">
        <f t="shared" si="15"/>
        <v>7.9173200614999999</v>
      </c>
      <c r="X123" s="9"/>
      <c r="Y123" s="22">
        <v>1.28098</v>
      </c>
      <c r="Z123" s="22">
        <v>172.751</v>
      </c>
      <c r="AA123" s="22">
        <v>-1.6735799999999999E-2</v>
      </c>
      <c r="AB123" s="22">
        <v>113</v>
      </c>
      <c r="AC123" s="22">
        <v>1.2802100000000001</v>
      </c>
      <c r="AD123">
        <f t="shared" si="16"/>
        <v>16.735799999999998</v>
      </c>
      <c r="AE123">
        <f t="shared" si="17"/>
        <v>21.438225083999995</v>
      </c>
      <c r="AF123" s="9"/>
      <c r="AG123" s="22">
        <v>0.469055</v>
      </c>
      <c r="AH123" s="22">
        <v>237.37799999999999</v>
      </c>
      <c r="AI123" s="22">
        <v>-1.6830399999999999E-2</v>
      </c>
      <c r="AJ123" s="22">
        <v>113</v>
      </c>
      <c r="AK123" s="22">
        <v>0.46838400000000002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301.82100000000003</v>
      </c>
      <c r="AS123" s="22">
        <v>-1.6687E-2</v>
      </c>
      <c r="AT123" s="22">
        <v>113</v>
      </c>
      <c r="AU123" s="22">
        <v>1.2802100000000001</v>
      </c>
      <c r="AV123">
        <f t="shared" si="20"/>
        <v>16.687000000000001</v>
      </c>
      <c r="AW123">
        <f t="shared" si="21"/>
        <v>21.375713260000001</v>
      </c>
      <c r="AX123" s="9"/>
      <c r="AY123" s="22">
        <v>0.469055</v>
      </c>
      <c r="AZ123" s="22">
        <v>340.31099999999998</v>
      </c>
      <c r="BA123" s="22">
        <v>-1.6815199999999999E-2</v>
      </c>
      <c r="BB123" s="22">
        <v>113</v>
      </c>
      <c r="BC123" s="22">
        <v>0.46853600000000001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65.407499999999999</v>
      </c>
      <c r="I124" s="22">
        <v>-1.6787699999999999E-2</v>
      </c>
      <c r="J124" s="22">
        <v>114</v>
      </c>
      <c r="K124" s="22">
        <v>1.27502</v>
      </c>
      <c r="L124">
        <f t="shared" si="12"/>
        <v>16.787699999999997</v>
      </c>
      <c r="M124">
        <f t="shared" si="13"/>
        <v>21.420097937999998</v>
      </c>
      <c r="N124" s="9"/>
      <c r="O124" s="22">
        <v>0.47409099999999998</v>
      </c>
      <c r="P124" s="22">
        <v>130.048</v>
      </c>
      <c r="Q124" s="22">
        <v>-1.6882299999999999E-2</v>
      </c>
      <c r="R124" s="22">
        <v>114</v>
      </c>
      <c r="S124" s="22">
        <v>0.47348000000000001</v>
      </c>
      <c r="T124">
        <f t="shared" si="14"/>
        <v>16.882300000000001</v>
      </c>
      <c r="U124">
        <f t="shared" si="15"/>
        <v>8.0037464892999992</v>
      </c>
      <c r="X124" s="9"/>
      <c r="Y124" s="22">
        <v>1.2759400000000001</v>
      </c>
      <c r="Z124" s="22">
        <v>172.762</v>
      </c>
      <c r="AA124" s="22">
        <v>-1.6732799999999999E-2</v>
      </c>
      <c r="AB124" s="22">
        <v>114</v>
      </c>
      <c r="AC124" s="22">
        <v>1.27502</v>
      </c>
      <c r="AD124">
        <f t="shared" si="16"/>
        <v>16.732799999999997</v>
      </c>
      <c r="AE124">
        <f t="shared" si="17"/>
        <v>21.350048831999999</v>
      </c>
      <c r="AF124" s="9"/>
      <c r="AG124" s="22">
        <v>0.47409099999999998</v>
      </c>
      <c r="AH124" s="22">
        <v>237.38800000000001</v>
      </c>
      <c r="AI124" s="22">
        <v>-1.6827399999999999E-2</v>
      </c>
      <c r="AJ124" s="22">
        <v>114</v>
      </c>
      <c r="AK124" s="22">
        <v>0.47344999999999998</v>
      </c>
      <c r="AL124">
        <f t="shared" si="18"/>
        <v>16.827400000000001</v>
      </c>
      <c r="AM124">
        <f t="shared" si="19"/>
        <v>7.9777188934000005</v>
      </c>
      <c r="AP124" s="9"/>
      <c r="AQ124" s="22">
        <v>1.2759400000000001</v>
      </c>
      <c r="AR124" s="22">
        <v>301.83100000000002</v>
      </c>
      <c r="AS124" s="22">
        <v>-1.6687E-2</v>
      </c>
      <c r="AT124" s="22">
        <v>114</v>
      </c>
      <c r="AU124" s="22">
        <v>1.27502</v>
      </c>
      <c r="AV124">
        <f t="shared" si="20"/>
        <v>16.687000000000001</v>
      </c>
      <c r="AW124">
        <f t="shared" si="21"/>
        <v>21.291610780000003</v>
      </c>
      <c r="AX124" s="9"/>
      <c r="AY124" s="22">
        <v>0.47409099999999998</v>
      </c>
      <c r="AZ124" s="22">
        <v>340.32100000000003</v>
      </c>
      <c r="BA124" s="22">
        <v>-1.68121E-2</v>
      </c>
      <c r="BB124" s="22">
        <v>114</v>
      </c>
      <c r="BC124" s="22">
        <v>0.473389</v>
      </c>
      <c r="BD124">
        <f t="shared" si="22"/>
        <v>16.812100000000001</v>
      </c>
      <c r="BE124">
        <f t="shared" si="23"/>
        <v>7.9704653011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65.417599999999993</v>
      </c>
      <c r="I125" s="22">
        <v>-1.6793800000000001E-2</v>
      </c>
      <c r="J125" s="22">
        <v>115</v>
      </c>
      <c r="K125" s="22">
        <v>1.2704500000000001</v>
      </c>
      <c r="L125">
        <f t="shared" si="12"/>
        <v>16.793800000000001</v>
      </c>
      <c r="M125">
        <f t="shared" si="13"/>
        <v>21.343240420000001</v>
      </c>
      <c r="N125" s="9"/>
      <c r="O125" s="22">
        <v>0.479126</v>
      </c>
      <c r="P125" s="22">
        <v>130.05799999999999</v>
      </c>
      <c r="Q125" s="22">
        <v>-1.68793E-2</v>
      </c>
      <c r="R125" s="22">
        <v>115</v>
      </c>
      <c r="S125" s="22">
        <v>0.47842400000000002</v>
      </c>
      <c r="T125">
        <f t="shared" si="14"/>
        <v>16.879300000000001</v>
      </c>
      <c r="U125">
        <f t="shared" si="15"/>
        <v>8.0873114917999995</v>
      </c>
      <c r="X125" s="9"/>
      <c r="Y125" s="22">
        <v>1.2708999999999999</v>
      </c>
      <c r="Z125" s="22">
        <v>172.77199999999999</v>
      </c>
      <c r="AA125" s="22">
        <v>-1.6735799999999999E-2</v>
      </c>
      <c r="AB125" s="22">
        <v>115</v>
      </c>
      <c r="AC125" s="22">
        <v>1.2704500000000001</v>
      </c>
      <c r="AD125">
        <f t="shared" si="16"/>
        <v>16.735799999999998</v>
      </c>
      <c r="AE125">
        <f t="shared" si="17"/>
        <v>21.269528219999994</v>
      </c>
      <c r="AF125" s="9"/>
      <c r="AG125" s="22">
        <v>0.479126</v>
      </c>
      <c r="AH125" s="22">
        <v>237.398</v>
      </c>
      <c r="AI125" s="22">
        <v>-1.6827399999999999E-2</v>
      </c>
      <c r="AJ125" s="22">
        <v>115</v>
      </c>
      <c r="AK125" s="22">
        <v>0.47857699999999997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301.84100000000001</v>
      </c>
      <c r="AS125" s="22">
        <v>-1.6690099999999999E-2</v>
      </c>
      <c r="AT125" s="22">
        <v>115</v>
      </c>
      <c r="AU125" s="22">
        <v>1.27014</v>
      </c>
      <c r="AV125">
        <f t="shared" si="20"/>
        <v>16.690100000000001</v>
      </c>
      <c r="AW125">
        <f t="shared" si="21"/>
        <v>21.211448090000001</v>
      </c>
      <c r="AX125" s="9"/>
      <c r="AY125" s="22">
        <v>0.479126</v>
      </c>
      <c r="AZ125" s="22">
        <v>340.33100000000002</v>
      </c>
      <c r="BA125" s="22">
        <v>-1.6815199999999999E-2</v>
      </c>
      <c r="BB125" s="22">
        <v>115</v>
      </c>
      <c r="BC125" s="22">
        <v>0.47836299999999998</v>
      </c>
      <c r="BD125">
        <f t="shared" si="22"/>
        <v>16.815199999999997</v>
      </c>
      <c r="BE125">
        <f t="shared" si="23"/>
        <v>8.0565995151999985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65.427700000000002</v>
      </c>
      <c r="I126" s="22">
        <v>-1.67969E-2</v>
      </c>
      <c r="J126" s="22">
        <v>116</v>
      </c>
      <c r="K126" s="22">
        <v>1.2652600000000001</v>
      </c>
      <c r="L126">
        <f t="shared" si="12"/>
        <v>16.796900000000001</v>
      </c>
      <c r="M126">
        <f t="shared" si="13"/>
        <v>21.262691803000003</v>
      </c>
      <c r="N126" s="9"/>
      <c r="O126" s="22">
        <v>0.48416100000000001</v>
      </c>
      <c r="P126" s="22">
        <v>130.06800000000001</v>
      </c>
      <c r="Q126" s="22">
        <v>-1.6882299999999999E-2</v>
      </c>
      <c r="R126" s="22">
        <v>116</v>
      </c>
      <c r="S126" s="22">
        <v>0.48352099999999998</v>
      </c>
      <c r="T126">
        <f t="shared" si="14"/>
        <v>16.882300000000001</v>
      </c>
      <c r="U126">
        <f t="shared" si="15"/>
        <v>8.1737512503000005</v>
      </c>
      <c r="X126" s="9"/>
      <c r="Y126" s="22">
        <v>1.2658700000000001</v>
      </c>
      <c r="Z126" s="22">
        <v>172.78200000000001</v>
      </c>
      <c r="AA126" s="22">
        <v>-1.6735799999999999E-2</v>
      </c>
      <c r="AB126" s="22">
        <v>116</v>
      </c>
      <c r="AC126" s="22">
        <v>1.2646500000000001</v>
      </c>
      <c r="AD126">
        <f t="shared" si="16"/>
        <v>16.735799999999998</v>
      </c>
      <c r="AE126">
        <f t="shared" si="17"/>
        <v>21.185347145999998</v>
      </c>
      <c r="AF126" s="9"/>
      <c r="AG126" s="22">
        <v>0.48416100000000001</v>
      </c>
      <c r="AH126" s="22">
        <v>237.40799999999999</v>
      </c>
      <c r="AI126" s="22">
        <v>-1.68243E-2</v>
      </c>
      <c r="AJ126" s="22">
        <v>116</v>
      </c>
      <c r="AK126" s="22">
        <v>0.48336800000000002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301.851</v>
      </c>
      <c r="AS126" s="22">
        <v>-1.6687E-2</v>
      </c>
      <c r="AT126" s="22">
        <v>116</v>
      </c>
      <c r="AU126" s="22">
        <v>1.26495</v>
      </c>
      <c r="AV126">
        <f t="shared" si="20"/>
        <v>16.687000000000001</v>
      </c>
      <c r="AW126">
        <f t="shared" si="21"/>
        <v>21.123572690000003</v>
      </c>
      <c r="AX126" s="9"/>
      <c r="AY126" s="22">
        <v>0.48416100000000001</v>
      </c>
      <c r="AZ126" s="22">
        <v>340.34100000000001</v>
      </c>
      <c r="BA126" s="22">
        <v>-1.68121E-2</v>
      </c>
      <c r="BB126" s="22">
        <v>116</v>
      </c>
      <c r="BC126" s="22">
        <v>0.48336800000000002</v>
      </c>
      <c r="BD126">
        <f t="shared" si="22"/>
        <v>16.812100000000001</v>
      </c>
      <c r="BE126">
        <f t="shared" si="23"/>
        <v>8.1397631481000001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65.437700000000007</v>
      </c>
      <c r="I127" s="22">
        <v>-1.6793800000000001E-2</v>
      </c>
      <c r="J127" s="22">
        <v>117</v>
      </c>
      <c r="K127" s="22">
        <v>1.2597700000000001</v>
      </c>
      <c r="L127">
        <f t="shared" si="12"/>
        <v>16.793800000000001</v>
      </c>
      <c r="M127">
        <f t="shared" si="13"/>
        <v>21.174126854000001</v>
      </c>
      <c r="N127" s="9"/>
      <c r="O127" s="22">
        <v>0.48919699999999999</v>
      </c>
      <c r="P127" s="22">
        <v>130.078</v>
      </c>
      <c r="Q127" s="22">
        <v>-1.68793E-2</v>
      </c>
      <c r="R127" s="22">
        <v>117</v>
      </c>
      <c r="S127" s="22">
        <v>0.48852499999999999</v>
      </c>
      <c r="T127">
        <f t="shared" si="14"/>
        <v>16.879300000000001</v>
      </c>
      <c r="U127">
        <f t="shared" si="15"/>
        <v>8.2573029221000009</v>
      </c>
      <c r="X127" s="9"/>
      <c r="Y127" s="22">
        <v>1.2608299999999999</v>
      </c>
      <c r="Z127" s="22">
        <v>172.792</v>
      </c>
      <c r="AA127" s="22">
        <v>-1.6744999999999999E-2</v>
      </c>
      <c r="AB127" s="22">
        <v>117</v>
      </c>
      <c r="AC127" s="22">
        <v>1.2597700000000001</v>
      </c>
      <c r="AD127">
        <f t="shared" si="16"/>
        <v>16.745000000000001</v>
      </c>
      <c r="AE127">
        <f t="shared" si="17"/>
        <v>21.112598349999999</v>
      </c>
      <c r="AF127" s="9"/>
      <c r="AG127" s="22">
        <v>0.48919699999999999</v>
      </c>
      <c r="AH127" s="22">
        <v>237.41800000000001</v>
      </c>
      <c r="AI127" s="22">
        <v>-1.68243E-2</v>
      </c>
      <c r="AJ127" s="22">
        <v>117</v>
      </c>
      <c r="AK127" s="22">
        <v>0.48843399999999998</v>
      </c>
      <c r="AL127">
        <f t="shared" si="18"/>
        <v>16.824300000000001</v>
      </c>
      <c r="AM127">
        <f t="shared" si="19"/>
        <v>8.2303970871000001</v>
      </c>
      <c r="AP127" s="9"/>
      <c r="AQ127" s="22">
        <v>1.2608299999999999</v>
      </c>
      <c r="AR127" s="22">
        <v>301.86099999999999</v>
      </c>
      <c r="AS127" s="22">
        <v>-1.6696200000000001E-2</v>
      </c>
      <c r="AT127" s="22">
        <v>117</v>
      </c>
      <c r="AU127" s="22">
        <v>1.2603800000000001</v>
      </c>
      <c r="AV127">
        <f t="shared" si="20"/>
        <v>16.696200000000001</v>
      </c>
      <c r="AW127">
        <f t="shared" si="21"/>
        <v>21.051069846000001</v>
      </c>
      <c r="AX127" s="9"/>
      <c r="AY127" s="22">
        <v>0.48919699999999999</v>
      </c>
      <c r="AZ127" s="22">
        <v>340.351</v>
      </c>
      <c r="BA127" s="22">
        <v>-1.68121E-2</v>
      </c>
      <c r="BB127" s="22">
        <v>117</v>
      </c>
      <c r="BC127" s="22">
        <v>0.48858600000000002</v>
      </c>
      <c r="BD127">
        <f t="shared" si="22"/>
        <v>16.812100000000001</v>
      </c>
      <c r="BE127">
        <f t="shared" si="23"/>
        <v>8.2244288836999999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65.447800000000001</v>
      </c>
      <c r="I128" s="22">
        <v>-1.6793800000000001E-2</v>
      </c>
      <c r="J128" s="22">
        <v>118</v>
      </c>
      <c r="K128" s="22">
        <v>1.25458</v>
      </c>
      <c r="L128">
        <f t="shared" si="12"/>
        <v>16.793800000000001</v>
      </c>
      <c r="M128">
        <f t="shared" si="13"/>
        <v>21.089654040000003</v>
      </c>
      <c r="N128" s="9"/>
      <c r="O128" s="22">
        <v>0.494232</v>
      </c>
      <c r="P128" s="22">
        <v>130.089</v>
      </c>
      <c r="Q128" s="22">
        <v>-1.6876200000000001E-2</v>
      </c>
      <c r="R128" s="22">
        <v>118</v>
      </c>
      <c r="S128" s="22">
        <v>0.493591</v>
      </c>
      <c r="T128">
        <f t="shared" si="14"/>
        <v>16.876200000000001</v>
      </c>
      <c r="U128">
        <f t="shared" si="15"/>
        <v>8.3407580784000004</v>
      </c>
      <c r="X128" s="9"/>
      <c r="Y128" s="22">
        <v>1.2558</v>
      </c>
      <c r="Z128" s="22">
        <v>172.80199999999999</v>
      </c>
      <c r="AA128" s="22">
        <v>-1.6751100000000001E-2</v>
      </c>
      <c r="AB128" s="22">
        <v>118</v>
      </c>
      <c r="AC128" s="22">
        <v>1.25458</v>
      </c>
      <c r="AD128">
        <f t="shared" si="16"/>
        <v>16.751100000000001</v>
      </c>
      <c r="AE128">
        <f t="shared" si="17"/>
        <v>21.036031380000001</v>
      </c>
      <c r="AF128" s="9"/>
      <c r="AG128" s="22">
        <v>0.494232</v>
      </c>
      <c r="AH128" s="22">
        <v>237.429</v>
      </c>
      <c r="AI128" s="22">
        <v>-1.6827399999999999E-2</v>
      </c>
      <c r="AJ128" s="22">
        <v>118</v>
      </c>
      <c r="AK128" s="22">
        <v>0.49349999999999999</v>
      </c>
      <c r="AL128">
        <f t="shared" si="18"/>
        <v>16.827400000000001</v>
      </c>
      <c r="AM128">
        <f t="shared" si="19"/>
        <v>8.3166395568000002</v>
      </c>
      <c r="AP128" s="9"/>
      <c r="AQ128" s="22">
        <v>1.2558</v>
      </c>
      <c r="AR128" s="22">
        <v>301.87099999999998</v>
      </c>
      <c r="AS128" s="22">
        <v>-1.6699200000000001E-2</v>
      </c>
      <c r="AT128" s="22">
        <v>118</v>
      </c>
      <c r="AU128" s="22">
        <v>1.25488</v>
      </c>
      <c r="AV128">
        <f t="shared" si="20"/>
        <v>16.699200000000001</v>
      </c>
      <c r="AW128">
        <f t="shared" si="21"/>
        <v>20.970855360000002</v>
      </c>
      <c r="AX128" s="9"/>
      <c r="AY128" s="22">
        <v>0.494232</v>
      </c>
      <c r="AZ128" s="22">
        <v>340.36099999999999</v>
      </c>
      <c r="BA128" s="22">
        <v>-1.6815199999999999E-2</v>
      </c>
      <c r="BB128" s="22">
        <v>118</v>
      </c>
      <c r="BC128" s="22">
        <v>0.49337799999999998</v>
      </c>
      <c r="BD128">
        <f t="shared" si="22"/>
        <v>16.815199999999997</v>
      </c>
      <c r="BE128">
        <f t="shared" si="23"/>
        <v>8.310609926399998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65.457899999999995</v>
      </c>
      <c r="I129" s="22">
        <v>-1.6793800000000001E-2</v>
      </c>
      <c r="J129" s="22">
        <v>119</v>
      </c>
      <c r="K129" s="22">
        <v>1.24969</v>
      </c>
      <c r="L129">
        <f t="shared" si="12"/>
        <v>16.793800000000001</v>
      </c>
      <c r="M129">
        <f t="shared" si="13"/>
        <v>21.005013288000004</v>
      </c>
      <c r="N129" s="9"/>
      <c r="O129" s="22">
        <v>0.49926799999999999</v>
      </c>
      <c r="P129" s="22">
        <v>130.09899999999999</v>
      </c>
      <c r="Q129" s="22">
        <v>-1.6876200000000001E-2</v>
      </c>
      <c r="R129" s="22">
        <v>119</v>
      </c>
      <c r="S129" s="22">
        <v>0.49856600000000001</v>
      </c>
      <c r="T129">
        <f t="shared" si="14"/>
        <v>16.876200000000001</v>
      </c>
      <c r="U129">
        <f t="shared" si="15"/>
        <v>8.4257466216000001</v>
      </c>
      <c r="X129" s="9"/>
      <c r="Y129" s="22">
        <v>1.2507600000000001</v>
      </c>
      <c r="Z129" s="22">
        <v>172.81200000000001</v>
      </c>
      <c r="AA129" s="22">
        <v>-1.6751100000000001E-2</v>
      </c>
      <c r="AB129" s="22">
        <v>119</v>
      </c>
      <c r="AC129" s="22">
        <v>1.24969</v>
      </c>
      <c r="AD129">
        <f t="shared" si="16"/>
        <v>16.751100000000001</v>
      </c>
      <c r="AE129">
        <f t="shared" si="17"/>
        <v>20.951605836000002</v>
      </c>
      <c r="AF129" s="9"/>
      <c r="AG129" s="22">
        <v>0.49926799999999999</v>
      </c>
      <c r="AH129" s="22">
        <v>237.43899999999999</v>
      </c>
      <c r="AI129" s="22">
        <v>-1.6836500000000001E-2</v>
      </c>
      <c r="AJ129" s="22">
        <v>119</v>
      </c>
      <c r="AK129" s="22">
        <v>0.49853500000000001</v>
      </c>
      <c r="AL129">
        <f t="shared" si="18"/>
        <v>16.836500000000001</v>
      </c>
      <c r="AM129">
        <f t="shared" si="19"/>
        <v>8.4059256819999995</v>
      </c>
      <c r="AP129" s="9"/>
      <c r="AQ129" s="22">
        <v>1.2507600000000001</v>
      </c>
      <c r="AR129" s="22">
        <v>301.88099999999997</v>
      </c>
      <c r="AS129" s="22">
        <v>-1.6705299999999999E-2</v>
      </c>
      <c r="AT129" s="22">
        <v>119</v>
      </c>
      <c r="AU129" s="22">
        <v>1.25031</v>
      </c>
      <c r="AV129">
        <f t="shared" si="20"/>
        <v>16.705299999999998</v>
      </c>
      <c r="AW129">
        <f t="shared" si="21"/>
        <v>20.894321028</v>
      </c>
      <c r="AX129" s="9"/>
      <c r="AY129" s="22">
        <v>0.49926799999999999</v>
      </c>
      <c r="AZ129" s="22">
        <v>340.37200000000001</v>
      </c>
      <c r="BA129" s="22">
        <v>-1.6815199999999999E-2</v>
      </c>
      <c r="BB129" s="22">
        <v>119</v>
      </c>
      <c r="BC129" s="22">
        <v>0.49856600000000001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65.4679</v>
      </c>
      <c r="I130" s="22">
        <v>-1.6793800000000001E-2</v>
      </c>
      <c r="J130" s="22">
        <v>120</v>
      </c>
      <c r="K130" s="22">
        <v>1.24542</v>
      </c>
      <c r="L130">
        <f t="shared" si="12"/>
        <v>16.793800000000001</v>
      </c>
      <c r="M130">
        <f t="shared" si="13"/>
        <v>20.920540474000003</v>
      </c>
      <c r="N130" s="9"/>
      <c r="O130" s="22">
        <v>0.50430299999999995</v>
      </c>
      <c r="P130" s="22">
        <v>130.10900000000001</v>
      </c>
      <c r="Q130" s="22">
        <v>-1.6870099999999999E-2</v>
      </c>
      <c r="R130" s="22">
        <v>120</v>
      </c>
      <c r="S130" s="22">
        <v>0.50363199999999997</v>
      </c>
      <c r="T130">
        <f t="shared" si="14"/>
        <v>16.870100000000001</v>
      </c>
      <c r="U130">
        <f t="shared" si="15"/>
        <v>8.5076420402999986</v>
      </c>
      <c r="X130" s="9"/>
      <c r="Y130" s="22">
        <v>1.24573</v>
      </c>
      <c r="Z130" s="22">
        <v>172.822</v>
      </c>
      <c r="AA130" s="22">
        <v>-1.6751100000000001E-2</v>
      </c>
      <c r="AB130" s="22">
        <v>120</v>
      </c>
      <c r="AC130" s="22">
        <v>1.2442</v>
      </c>
      <c r="AD130">
        <f t="shared" si="16"/>
        <v>16.751100000000001</v>
      </c>
      <c r="AE130">
        <f t="shared" si="17"/>
        <v>20.867347803000001</v>
      </c>
      <c r="AF130" s="9"/>
      <c r="AG130" s="22">
        <v>0.50430299999999995</v>
      </c>
      <c r="AH130" s="22">
        <v>237.44900000000001</v>
      </c>
      <c r="AI130" s="22">
        <v>-1.6833500000000001E-2</v>
      </c>
      <c r="AJ130" s="22">
        <v>120</v>
      </c>
      <c r="AK130" s="22">
        <v>0.50353999999999999</v>
      </c>
      <c r="AL130">
        <f t="shared" si="18"/>
        <v>16.833500000000001</v>
      </c>
      <c r="AM130">
        <f t="shared" si="19"/>
        <v>8.4891845504999992</v>
      </c>
      <c r="AP130" s="9"/>
      <c r="AQ130" s="22">
        <v>1.24573</v>
      </c>
      <c r="AR130" s="22">
        <v>301.89100000000002</v>
      </c>
      <c r="AS130" s="22">
        <v>-1.6705299999999999E-2</v>
      </c>
      <c r="AT130" s="22">
        <v>120</v>
      </c>
      <c r="AU130" s="22">
        <v>1.24481</v>
      </c>
      <c r="AV130">
        <f t="shared" si="20"/>
        <v>16.705299999999998</v>
      </c>
      <c r="AW130">
        <f t="shared" si="21"/>
        <v>20.810293368999996</v>
      </c>
      <c r="AX130" s="9"/>
      <c r="AY130" s="22">
        <v>0.50430299999999995</v>
      </c>
      <c r="AZ130" s="22">
        <v>340.38200000000001</v>
      </c>
      <c r="BA130" s="22">
        <v>-1.6818199999999998E-2</v>
      </c>
      <c r="BB130" s="22">
        <v>120</v>
      </c>
      <c r="BC130" s="22">
        <v>0.50353999999999999</v>
      </c>
      <c r="BD130">
        <f t="shared" si="22"/>
        <v>16.818199999999997</v>
      </c>
      <c r="BE130">
        <f t="shared" si="23"/>
        <v>8.4814687145999983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65.477999999999994</v>
      </c>
      <c r="I131" s="22">
        <v>-1.67969E-2</v>
      </c>
      <c r="J131" s="22">
        <v>121</v>
      </c>
      <c r="K131" s="22">
        <v>1.23932</v>
      </c>
      <c r="L131">
        <f t="shared" si="12"/>
        <v>16.796900000000001</v>
      </c>
      <c r="M131">
        <f t="shared" si="13"/>
        <v>20.839745861000001</v>
      </c>
      <c r="N131" s="9"/>
      <c r="O131" s="22">
        <v>0.50933799999999996</v>
      </c>
      <c r="P131" s="22">
        <v>130.119</v>
      </c>
      <c r="Q131" s="22">
        <v>-1.6873200000000001E-2</v>
      </c>
      <c r="R131" s="22">
        <v>121</v>
      </c>
      <c r="S131" s="22">
        <v>0.508606</v>
      </c>
      <c r="T131">
        <f t="shared" si="14"/>
        <v>16.873200000000001</v>
      </c>
      <c r="U131">
        <f t="shared" si="15"/>
        <v>8.5941619415999995</v>
      </c>
      <c r="X131" s="9"/>
      <c r="Y131" s="22">
        <v>1.2406900000000001</v>
      </c>
      <c r="Z131" s="22">
        <v>172.83199999999999</v>
      </c>
      <c r="AA131" s="22">
        <v>-1.6747999999999999E-2</v>
      </c>
      <c r="AB131" s="22">
        <v>121</v>
      </c>
      <c r="AC131" s="22">
        <v>1.23932</v>
      </c>
      <c r="AD131">
        <f t="shared" si="16"/>
        <v>16.747999999999998</v>
      </c>
      <c r="AE131">
        <f t="shared" si="17"/>
        <v>20.779076119999999</v>
      </c>
      <c r="AF131" s="9"/>
      <c r="AG131" s="22">
        <v>0.50933799999999996</v>
      </c>
      <c r="AH131" s="22">
        <v>237.459</v>
      </c>
      <c r="AI131" s="22">
        <v>-1.6833500000000001E-2</v>
      </c>
      <c r="AJ131" s="22">
        <v>121</v>
      </c>
      <c r="AK131" s="22">
        <v>0.50866699999999998</v>
      </c>
      <c r="AL131">
        <f t="shared" si="18"/>
        <v>16.833500000000001</v>
      </c>
      <c r="AM131">
        <f t="shared" si="19"/>
        <v>8.5739412230000003</v>
      </c>
      <c r="AP131" s="9"/>
      <c r="AQ131" s="22">
        <v>1.2406900000000001</v>
      </c>
      <c r="AR131" s="22">
        <v>301.90100000000001</v>
      </c>
      <c r="AS131" s="22">
        <v>-1.67023E-2</v>
      </c>
      <c r="AT131" s="22">
        <v>121</v>
      </c>
      <c r="AU131" s="22">
        <v>1.23993</v>
      </c>
      <c r="AV131">
        <f t="shared" si="20"/>
        <v>16.702300000000001</v>
      </c>
      <c r="AW131">
        <f t="shared" si="21"/>
        <v>20.722376587000003</v>
      </c>
      <c r="AX131" s="9"/>
      <c r="AY131" s="22">
        <v>0.50933799999999996</v>
      </c>
      <c r="AZ131" s="22">
        <v>340.392</v>
      </c>
      <c r="BA131" s="22">
        <v>-1.6818199999999998E-2</v>
      </c>
      <c r="BB131" s="22">
        <v>121</v>
      </c>
      <c r="BC131" s="22">
        <v>0.50885000000000002</v>
      </c>
      <c r="BD131">
        <f t="shared" si="22"/>
        <v>16.818199999999997</v>
      </c>
      <c r="BE131">
        <f t="shared" si="23"/>
        <v>8.5661483515999972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65.488100000000003</v>
      </c>
      <c r="I132" s="22">
        <v>-1.67999E-2</v>
      </c>
      <c r="J132" s="22">
        <v>122</v>
      </c>
      <c r="K132" s="22">
        <v>1.23566</v>
      </c>
      <c r="L132">
        <f t="shared" si="12"/>
        <v>16.799900000000001</v>
      </c>
      <c r="M132">
        <f t="shared" si="13"/>
        <v>20.758964433999999</v>
      </c>
      <c r="N132" s="9"/>
      <c r="O132" s="22">
        <v>0.514374</v>
      </c>
      <c r="P132" s="22">
        <v>130.12899999999999</v>
      </c>
      <c r="Q132" s="22">
        <v>-1.6870099999999999E-2</v>
      </c>
      <c r="R132" s="22">
        <v>122</v>
      </c>
      <c r="S132" s="22">
        <v>0.51385499999999995</v>
      </c>
      <c r="T132">
        <f t="shared" si="14"/>
        <v>16.870100000000001</v>
      </c>
      <c r="U132">
        <f t="shared" si="15"/>
        <v>8.6775408174000006</v>
      </c>
      <c r="X132" s="9"/>
      <c r="Y132" s="22">
        <v>1.23566</v>
      </c>
      <c r="Z132" s="22">
        <v>172.84200000000001</v>
      </c>
      <c r="AA132" s="22">
        <v>-1.67542E-2</v>
      </c>
      <c r="AB132" s="22">
        <v>122</v>
      </c>
      <c r="AC132" s="22">
        <v>1.2347399999999999</v>
      </c>
      <c r="AD132">
        <f t="shared" si="16"/>
        <v>16.754200000000001</v>
      </c>
      <c r="AE132">
        <f t="shared" si="17"/>
        <v>20.702494772000001</v>
      </c>
      <c r="AF132" s="9"/>
      <c r="AG132" s="22">
        <v>0.514374</v>
      </c>
      <c r="AH132" s="22">
        <v>237.46899999999999</v>
      </c>
      <c r="AI132" s="22">
        <v>-1.6836500000000001E-2</v>
      </c>
      <c r="AJ132" s="22">
        <v>122</v>
      </c>
      <c r="AK132" s="22">
        <v>0.51370199999999999</v>
      </c>
      <c r="AL132">
        <f t="shared" si="18"/>
        <v>16.836500000000001</v>
      </c>
      <c r="AM132">
        <f t="shared" si="19"/>
        <v>8.6602578510000008</v>
      </c>
      <c r="AP132" s="9"/>
      <c r="AQ132" s="22">
        <v>1.23566</v>
      </c>
      <c r="AR132" s="22">
        <v>301.911</v>
      </c>
      <c r="AS132" s="22">
        <v>-1.67023E-2</v>
      </c>
      <c r="AT132" s="22">
        <v>122</v>
      </c>
      <c r="AU132" s="22">
        <v>1.23444</v>
      </c>
      <c r="AV132">
        <f t="shared" si="20"/>
        <v>16.702300000000001</v>
      </c>
      <c r="AW132">
        <f t="shared" si="21"/>
        <v>20.638364018000001</v>
      </c>
      <c r="AX132" s="9"/>
      <c r="AY132" s="22">
        <v>0.514374</v>
      </c>
      <c r="AZ132" s="22">
        <v>340.40199999999999</v>
      </c>
      <c r="BA132" s="22">
        <v>-1.6821300000000001E-2</v>
      </c>
      <c r="BB132" s="22">
        <v>122</v>
      </c>
      <c r="BC132" s="22">
        <v>0.51354999999999995</v>
      </c>
      <c r="BD132">
        <f t="shared" si="22"/>
        <v>16.821300000000001</v>
      </c>
      <c r="BE132">
        <f t="shared" si="23"/>
        <v>8.6524393662000012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65.498199999999997</v>
      </c>
      <c r="I133" s="22">
        <v>-1.67999E-2</v>
      </c>
      <c r="J133" s="22">
        <v>123</v>
      </c>
      <c r="K133" s="22">
        <v>1.2295499999999999</v>
      </c>
      <c r="L133">
        <f t="shared" si="12"/>
        <v>16.799900000000001</v>
      </c>
      <c r="M133">
        <f t="shared" si="13"/>
        <v>20.674292938000001</v>
      </c>
      <c r="N133" s="9"/>
      <c r="O133" s="22">
        <v>0.51940900000000001</v>
      </c>
      <c r="P133" s="22">
        <v>130.13900000000001</v>
      </c>
      <c r="Q133" s="22">
        <v>-1.6873200000000001E-2</v>
      </c>
      <c r="R133" s="22">
        <v>123</v>
      </c>
      <c r="S133" s="22">
        <v>0.51855499999999999</v>
      </c>
      <c r="T133">
        <f t="shared" si="14"/>
        <v>16.873200000000001</v>
      </c>
      <c r="U133">
        <f t="shared" si="15"/>
        <v>8.7640919388</v>
      </c>
      <c r="X133" s="9"/>
      <c r="Y133" s="22">
        <v>1.23062</v>
      </c>
      <c r="Z133" s="22">
        <v>172.852</v>
      </c>
      <c r="AA133" s="22">
        <v>-1.67572E-2</v>
      </c>
      <c r="AB133" s="22">
        <v>123</v>
      </c>
      <c r="AC133" s="22">
        <v>1.2295499999999999</v>
      </c>
      <c r="AD133">
        <f t="shared" si="16"/>
        <v>16.757200000000001</v>
      </c>
      <c r="AE133">
        <f t="shared" si="17"/>
        <v>20.621745464000004</v>
      </c>
      <c r="AF133" s="9"/>
      <c r="AG133" s="22">
        <v>0.51940900000000001</v>
      </c>
      <c r="AH133" s="22">
        <v>237.47900000000001</v>
      </c>
      <c r="AI133" s="22">
        <v>-1.6833500000000001E-2</v>
      </c>
      <c r="AJ133" s="22">
        <v>123</v>
      </c>
      <c r="AK133" s="22">
        <v>0.51879900000000001</v>
      </c>
      <c r="AL133">
        <f t="shared" si="18"/>
        <v>16.833500000000001</v>
      </c>
      <c r="AM133">
        <f t="shared" si="19"/>
        <v>8.7434714015000008</v>
      </c>
      <c r="AP133" s="9"/>
      <c r="AQ133" s="22">
        <v>1.23062</v>
      </c>
      <c r="AR133" s="22">
        <v>301.92200000000003</v>
      </c>
      <c r="AS133" s="22">
        <v>-1.6705299999999999E-2</v>
      </c>
      <c r="AT133" s="22">
        <v>123</v>
      </c>
      <c r="AU133" s="22">
        <v>1.22986</v>
      </c>
      <c r="AV133">
        <f t="shared" si="20"/>
        <v>16.705299999999998</v>
      </c>
      <c r="AW133">
        <f t="shared" si="21"/>
        <v>20.557876285999999</v>
      </c>
      <c r="AX133" s="9"/>
      <c r="AY133" s="22">
        <v>0.51940900000000001</v>
      </c>
      <c r="AZ133" s="22">
        <v>340.41199999999998</v>
      </c>
      <c r="BA133" s="22">
        <v>-1.6821300000000001E-2</v>
      </c>
      <c r="BB133" s="22">
        <v>123</v>
      </c>
      <c r="BC133" s="22">
        <v>0.51876800000000001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65.508200000000002</v>
      </c>
      <c r="I134" s="22">
        <v>-1.6802999999999998E-2</v>
      </c>
      <c r="J134" s="22">
        <v>124</v>
      </c>
      <c r="K134" s="22">
        <v>1.22498</v>
      </c>
      <c r="L134">
        <f t="shared" si="12"/>
        <v>16.802999999999997</v>
      </c>
      <c r="M134">
        <f t="shared" si="13"/>
        <v>20.593588769999997</v>
      </c>
      <c r="N134" s="9"/>
      <c r="O134" s="22">
        <v>0.52444500000000005</v>
      </c>
      <c r="P134" s="22">
        <v>130.149</v>
      </c>
      <c r="Q134" s="22">
        <v>-1.6873200000000001E-2</v>
      </c>
      <c r="R134" s="22">
        <v>124</v>
      </c>
      <c r="S134" s="22">
        <v>0.52383400000000002</v>
      </c>
      <c r="T134">
        <f t="shared" si="14"/>
        <v>16.873200000000001</v>
      </c>
      <c r="U134">
        <f t="shared" si="15"/>
        <v>8.849065374000002</v>
      </c>
      <c r="X134" s="9"/>
      <c r="Y134" s="22">
        <v>1.22559</v>
      </c>
      <c r="Z134" s="22">
        <v>172.86199999999999</v>
      </c>
      <c r="AA134" s="22">
        <v>-1.67542E-2</v>
      </c>
      <c r="AB134" s="22">
        <v>124</v>
      </c>
      <c r="AC134" s="22">
        <v>1.2246699999999999</v>
      </c>
      <c r="AD134">
        <f t="shared" si="16"/>
        <v>16.754200000000001</v>
      </c>
      <c r="AE134">
        <f t="shared" si="17"/>
        <v>20.533779978000002</v>
      </c>
      <c r="AF134" s="9"/>
      <c r="AG134" s="22">
        <v>0.52444500000000005</v>
      </c>
      <c r="AH134" s="22">
        <v>237.489</v>
      </c>
      <c r="AI134" s="22">
        <v>-1.6830399999999999E-2</v>
      </c>
      <c r="AJ134" s="22">
        <v>124</v>
      </c>
      <c r="AK134" s="22">
        <v>0.52371199999999996</v>
      </c>
      <c r="AL134">
        <f t="shared" si="18"/>
        <v>16.830399999999997</v>
      </c>
      <c r="AM134">
        <f t="shared" si="19"/>
        <v>8.826619127999999</v>
      </c>
      <c r="AP134" s="9"/>
      <c r="AQ134" s="22">
        <v>1.22559</v>
      </c>
      <c r="AR134" s="22">
        <v>301.93200000000002</v>
      </c>
      <c r="AS134" s="22">
        <v>-1.6708400000000002E-2</v>
      </c>
      <c r="AT134" s="22">
        <v>124</v>
      </c>
      <c r="AU134" s="22">
        <v>1.2246699999999999</v>
      </c>
      <c r="AV134">
        <f t="shared" si="20"/>
        <v>16.708400000000001</v>
      </c>
      <c r="AW134">
        <f t="shared" si="21"/>
        <v>20.477647956000002</v>
      </c>
      <c r="AX134" s="9"/>
      <c r="AY134" s="22">
        <v>0.52444500000000005</v>
      </c>
      <c r="AZ134" s="22">
        <v>340.42200000000003</v>
      </c>
      <c r="BA134" s="22">
        <v>-1.6821300000000001E-2</v>
      </c>
      <c r="BB134" s="22">
        <v>124</v>
      </c>
      <c r="BC134" s="22">
        <v>0.52386500000000003</v>
      </c>
      <c r="BD134">
        <f t="shared" si="22"/>
        <v>16.821300000000001</v>
      </c>
      <c r="BE134">
        <f t="shared" si="23"/>
        <v>8.8218466785000018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65.518299999999996</v>
      </c>
      <c r="I135" s="22">
        <v>-1.6802999999999998E-2</v>
      </c>
      <c r="J135" s="22">
        <v>125</v>
      </c>
      <c r="K135" s="22">
        <v>1.2194799999999999</v>
      </c>
      <c r="L135">
        <f t="shared" si="12"/>
        <v>16.802999999999997</v>
      </c>
      <c r="M135">
        <f t="shared" si="13"/>
        <v>20.508901649999999</v>
      </c>
      <c r="N135" s="9"/>
      <c r="O135" s="22">
        <v>0.52947999999999995</v>
      </c>
      <c r="P135" s="22">
        <v>130.15899999999999</v>
      </c>
      <c r="Q135" s="22">
        <v>-1.6873200000000001E-2</v>
      </c>
      <c r="R135" s="22">
        <v>125</v>
      </c>
      <c r="S135" s="22">
        <v>0.52896100000000001</v>
      </c>
      <c r="T135">
        <f t="shared" si="14"/>
        <v>16.873200000000001</v>
      </c>
      <c r="U135">
        <f t="shared" si="15"/>
        <v>8.9340219359999988</v>
      </c>
      <c r="X135" s="9"/>
      <c r="Y135" s="22">
        <v>1.22055</v>
      </c>
      <c r="Z135" s="22">
        <v>172.87200000000001</v>
      </c>
      <c r="AA135" s="22">
        <v>-1.67542E-2</v>
      </c>
      <c r="AB135" s="22">
        <v>125</v>
      </c>
      <c r="AC135" s="22">
        <v>1.2188699999999999</v>
      </c>
      <c r="AD135">
        <f t="shared" si="16"/>
        <v>16.754200000000001</v>
      </c>
      <c r="AE135">
        <f t="shared" si="17"/>
        <v>20.44933881</v>
      </c>
      <c r="AF135" s="9"/>
      <c r="AG135" s="22">
        <v>0.52947999999999995</v>
      </c>
      <c r="AH135" s="22">
        <v>237.499</v>
      </c>
      <c r="AI135" s="22">
        <v>-1.68243E-2</v>
      </c>
      <c r="AJ135" s="22">
        <v>125</v>
      </c>
      <c r="AK135" s="22">
        <v>0.528748</v>
      </c>
      <c r="AL135">
        <f t="shared" si="18"/>
        <v>16.824300000000001</v>
      </c>
      <c r="AM135">
        <f t="shared" si="19"/>
        <v>8.9081303639999998</v>
      </c>
      <c r="AP135" s="9"/>
      <c r="AQ135" s="22">
        <v>1.22055</v>
      </c>
      <c r="AR135" s="22">
        <v>301.94200000000001</v>
      </c>
      <c r="AS135" s="22">
        <v>-1.6708400000000002E-2</v>
      </c>
      <c r="AT135" s="22">
        <v>125</v>
      </c>
      <c r="AU135" s="22">
        <v>1.2194799999999999</v>
      </c>
      <c r="AV135">
        <f t="shared" si="20"/>
        <v>16.708400000000001</v>
      </c>
      <c r="AW135">
        <f t="shared" si="21"/>
        <v>20.39343762</v>
      </c>
      <c r="AX135" s="9"/>
      <c r="AY135" s="22">
        <v>0.52947999999999995</v>
      </c>
      <c r="AZ135" s="22">
        <v>340.43200000000002</v>
      </c>
      <c r="BA135" s="22">
        <v>-1.6821300000000001E-2</v>
      </c>
      <c r="BB135" s="22">
        <v>125</v>
      </c>
      <c r="BC135" s="22">
        <v>0.52880899999999997</v>
      </c>
      <c r="BD135">
        <f t="shared" si="22"/>
        <v>16.821300000000001</v>
      </c>
      <c r="BE135">
        <f t="shared" si="23"/>
        <v>8.906541923999999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65.528400000000005</v>
      </c>
      <c r="I136" s="22">
        <v>-1.6806000000000001E-2</v>
      </c>
      <c r="J136" s="22">
        <v>126</v>
      </c>
      <c r="K136" s="22">
        <v>1.2149000000000001</v>
      </c>
      <c r="L136">
        <f t="shared" si="12"/>
        <v>16.806000000000001</v>
      </c>
      <c r="M136">
        <f t="shared" si="13"/>
        <v>20.428029120000001</v>
      </c>
      <c r="N136" s="9"/>
      <c r="O136" s="22">
        <v>0.53451499999999996</v>
      </c>
      <c r="P136" s="22">
        <v>130.16900000000001</v>
      </c>
      <c r="Q136" s="22">
        <v>-1.6876200000000001E-2</v>
      </c>
      <c r="R136" s="22">
        <v>126</v>
      </c>
      <c r="S136" s="22">
        <v>0.53378300000000001</v>
      </c>
      <c r="T136">
        <f t="shared" si="14"/>
        <v>16.876200000000001</v>
      </c>
      <c r="U136">
        <f t="shared" si="15"/>
        <v>9.0205820429999992</v>
      </c>
      <c r="X136" s="9"/>
      <c r="Y136" s="22">
        <v>1.2155199999999999</v>
      </c>
      <c r="Z136" s="22">
        <v>172.88200000000001</v>
      </c>
      <c r="AA136" s="22">
        <v>-1.67572E-2</v>
      </c>
      <c r="AB136" s="22">
        <v>126</v>
      </c>
      <c r="AC136" s="22">
        <v>1.2142900000000001</v>
      </c>
      <c r="AD136">
        <f t="shared" si="16"/>
        <v>16.757200000000001</v>
      </c>
      <c r="AE136">
        <f t="shared" si="17"/>
        <v>20.368711743999999</v>
      </c>
      <c r="AF136" s="9"/>
      <c r="AG136" s="22">
        <v>0.53451499999999996</v>
      </c>
      <c r="AH136" s="22">
        <v>237.50899999999999</v>
      </c>
      <c r="AI136" s="22">
        <v>-1.6818199999999998E-2</v>
      </c>
      <c r="AJ136" s="22">
        <v>126</v>
      </c>
      <c r="AK136" s="22">
        <v>0.53378300000000001</v>
      </c>
      <c r="AL136">
        <f t="shared" si="18"/>
        <v>16.818199999999997</v>
      </c>
      <c r="AM136">
        <f t="shared" si="19"/>
        <v>8.9895801729999985</v>
      </c>
      <c r="AP136" s="9"/>
      <c r="AQ136" s="22">
        <v>1.2155199999999999</v>
      </c>
      <c r="AR136" s="22">
        <v>301.952</v>
      </c>
      <c r="AS136" s="22">
        <v>-1.67145E-2</v>
      </c>
      <c r="AT136" s="22">
        <v>126</v>
      </c>
      <c r="AU136" s="22">
        <v>1.2145999999999999</v>
      </c>
      <c r="AV136">
        <f t="shared" si="20"/>
        <v>16.714500000000001</v>
      </c>
      <c r="AW136">
        <f t="shared" si="21"/>
        <v>20.316809039999999</v>
      </c>
      <c r="AX136" s="9"/>
      <c r="AY136" s="22">
        <v>0.53451499999999996</v>
      </c>
      <c r="AZ136" s="22">
        <v>340.44200000000001</v>
      </c>
      <c r="BA136" s="22">
        <v>-1.6818199999999998E-2</v>
      </c>
      <c r="BB136" s="22">
        <v>126</v>
      </c>
      <c r="BC136" s="22">
        <v>0.53378300000000001</v>
      </c>
      <c r="BD136">
        <f t="shared" si="22"/>
        <v>16.818199999999997</v>
      </c>
      <c r="BE136">
        <f t="shared" si="23"/>
        <v>8.9895801729999985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65.538399999999996</v>
      </c>
      <c r="I137" s="22">
        <v>-1.68091E-2</v>
      </c>
      <c r="J137" s="22">
        <v>127</v>
      </c>
      <c r="K137" s="22">
        <v>1.2100200000000001</v>
      </c>
      <c r="L137">
        <f t="shared" si="12"/>
        <v>16.809100000000001</v>
      </c>
      <c r="M137">
        <f t="shared" si="13"/>
        <v>20.347079367999999</v>
      </c>
      <c r="N137" s="9"/>
      <c r="O137" s="22">
        <v>0.539551</v>
      </c>
      <c r="P137" s="22">
        <v>130.179</v>
      </c>
      <c r="Q137" s="22">
        <v>-1.6873200000000001E-2</v>
      </c>
      <c r="R137" s="22">
        <v>127</v>
      </c>
      <c r="S137" s="22">
        <v>0.53881800000000002</v>
      </c>
      <c r="T137">
        <f t="shared" si="14"/>
        <v>16.873200000000001</v>
      </c>
      <c r="U137">
        <f t="shared" si="15"/>
        <v>9.1039519332000012</v>
      </c>
      <c r="X137" s="9"/>
      <c r="Y137" s="22">
        <v>1.21048</v>
      </c>
      <c r="Z137" s="22">
        <v>172.892</v>
      </c>
      <c r="AA137" s="22">
        <v>-1.67572E-2</v>
      </c>
      <c r="AB137" s="22">
        <v>127</v>
      </c>
      <c r="AC137" s="22">
        <v>1.2097199999999999</v>
      </c>
      <c r="AD137">
        <f t="shared" si="16"/>
        <v>16.757200000000001</v>
      </c>
      <c r="AE137">
        <f t="shared" si="17"/>
        <v>20.284255456</v>
      </c>
      <c r="AF137" s="9"/>
      <c r="AG137" s="22">
        <v>0.539551</v>
      </c>
      <c r="AH137" s="22">
        <v>237.51900000000001</v>
      </c>
      <c r="AI137" s="22">
        <v>-1.6818199999999998E-2</v>
      </c>
      <c r="AJ137" s="22">
        <v>127</v>
      </c>
      <c r="AK137" s="22">
        <v>0.53900099999999995</v>
      </c>
      <c r="AL137">
        <f t="shared" si="18"/>
        <v>16.818199999999997</v>
      </c>
      <c r="AM137">
        <f t="shared" si="19"/>
        <v>9.074276628199998</v>
      </c>
      <c r="AP137" s="9"/>
      <c r="AQ137" s="22">
        <v>1.21048</v>
      </c>
      <c r="AR137" s="22">
        <v>301.96199999999999</v>
      </c>
      <c r="AS137" s="22">
        <v>-1.6711400000000001E-2</v>
      </c>
      <c r="AT137" s="22">
        <v>127</v>
      </c>
      <c r="AU137" s="22">
        <v>1.2097199999999999</v>
      </c>
      <c r="AV137">
        <f t="shared" si="20"/>
        <v>16.711400000000001</v>
      </c>
      <c r="AW137">
        <f t="shared" si="21"/>
        <v>20.228815472000001</v>
      </c>
      <c r="AX137" s="9"/>
      <c r="AY137" s="22">
        <v>0.539551</v>
      </c>
      <c r="AZ137" s="22">
        <v>340.452</v>
      </c>
      <c r="BA137" s="22">
        <v>-1.6815199999999999E-2</v>
      </c>
      <c r="BB137" s="22">
        <v>127</v>
      </c>
      <c r="BC137" s="22">
        <v>0.53881800000000002</v>
      </c>
      <c r="BD137">
        <f t="shared" si="22"/>
        <v>16.815199999999997</v>
      </c>
      <c r="BE137">
        <f t="shared" si="23"/>
        <v>9.0726579751999985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65.548500000000004</v>
      </c>
      <c r="I138" s="22">
        <v>-1.68121E-2</v>
      </c>
      <c r="J138" s="22">
        <v>128</v>
      </c>
      <c r="K138" s="22">
        <v>1.2048300000000001</v>
      </c>
      <c r="L138">
        <f t="shared" si="12"/>
        <v>16.812100000000001</v>
      </c>
      <c r="M138">
        <f t="shared" si="13"/>
        <v>20.265977824000004</v>
      </c>
      <c r="N138" s="9"/>
      <c r="O138" s="22">
        <v>0.54458600000000001</v>
      </c>
      <c r="P138" s="22">
        <v>130.18899999999999</v>
      </c>
      <c r="Q138" s="22">
        <v>-1.6873200000000001E-2</v>
      </c>
      <c r="R138" s="22">
        <v>128</v>
      </c>
      <c r="S138" s="22">
        <v>0.54379299999999997</v>
      </c>
      <c r="T138">
        <f t="shared" si="14"/>
        <v>16.873200000000001</v>
      </c>
      <c r="U138">
        <f t="shared" si="15"/>
        <v>9.1889084951999997</v>
      </c>
      <c r="X138" s="9"/>
      <c r="Y138" s="22">
        <v>1.2054400000000001</v>
      </c>
      <c r="Z138" s="22">
        <v>172.90299999999999</v>
      </c>
      <c r="AA138" s="22">
        <v>-1.6760299999999999E-2</v>
      </c>
      <c r="AB138" s="22">
        <v>128</v>
      </c>
      <c r="AC138" s="22">
        <v>1.2048300000000001</v>
      </c>
      <c r="AD138">
        <f t="shared" si="16"/>
        <v>16.760299999999997</v>
      </c>
      <c r="AE138">
        <f t="shared" si="17"/>
        <v>20.203536031999999</v>
      </c>
      <c r="AF138" s="9"/>
      <c r="AG138" s="22">
        <v>0.54458600000000001</v>
      </c>
      <c r="AH138" s="22">
        <v>237.529</v>
      </c>
      <c r="AI138" s="22">
        <v>-1.6818199999999998E-2</v>
      </c>
      <c r="AJ138" s="22">
        <v>128</v>
      </c>
      <c r="AK138" s="22">
        <v>0.54406699999999997</v>
      </c>
      <c r="AL138">
        <f t="shared" si="18"/>
        <v>16.818199999999997</v>
      </c>
      <c r="AM138">
        <f t="shared" si="19"/>
        <v>9.1589562651999987</v>
      </c>
      <c r="AP138" s="9"/>
      <c r="AQ138" s="22">
        <v>1.2054400000000001</v>
      </c>
      <c r="AR138" s="22">
        <v>301.97199999999998</v>
      </c>
      <c r="AS138" s="22">
        <v>-1.67145E-2</v>
      </c>
      <c r="AT138" s="22">
        <v>128</v>
      </c>
      <c r="AU138" s="22">
        <v>1.2039200000000001</v>
      </c>
      <c r="AV138">
        <f t="shared" si="20"/>
        <v>16.714500000000001</v>
      </c>
      <c r="AW138">
        <f t="shared" si="21"/>
        <v>20.148326880000003</v>
      </c>
      <c r="AX138" s="9"/>
      <c r="AY138" s="22">
        <v>0.54458600000000001</v>
      </c>
      <c r="AZ138" s="22">
        <v>340.46199999999999</v>
      </c>
      <c r="BA138" s="22">
        <v>-1.6815199999999999E-2</v>
      </c>
      <c r="BB138" s="22">
        <v>128</v>
      </c>
      <c r="BC138" s="22">
        <v>0.54391500000000004</v>
      </c>
      <c r="BD138">
        <f t="shared" si="22"/>
        <v>16.815199999999997</v>
      </c>
      <c r="BE138">
        <f t="shared" si="23"/>
        <v>9.1573225071999982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65.558599999999998</v>
      </c>
      <c r="I139" s="22">
        <v>-1.68121E-2</v>
      </c>
      <c r="J139" s="22">
        <v>129</v>
      </c>
      <c r="K139" s="22">
        <v>1.1993400000000001</v>
      </c>
      <c r="L139">
        <f t="shared" si="12"/>
        <v>16.812100000000001</v>
      </c>
      <c r="M139">
        <f t="shared" si="13"/>
        <v>20.181412960999999</v>
      </c>
      <c r="N139" s="9"/>
      <c r="O139" s="22">
        <v>0.54962200000000005</v>
      </c>
      <c r="P139" s="22">
        <v>130.19900000000001</v>
      </c>
      <c r="Q139" s="22">
        <v>-1.6873200000000001E-2</v>
      </c>
      <c r="R139" s="22">
        <v>129</v>
      </c>
      <c r="S139" s="22">
        <v>0.54888899999999996</v>
      </c>
      <c r="T139">
        <f t="shared" si="14"/>
        <v>16.873200000000001</v>
      </c>
      <c r="U139">
        <f t="shared" si="15"/>
        <v>9.2738819304000017</v>
      </c>
      <c r="X139" s="9"/>
      <c r="Y139" s="22">
        <v>1.20041</v>
      </c>
      <c r="Z139" s="22">
        <v>172.91300000000001</v>
      </c>
      <c r="AA139" s="22">
        <v>-1.6763299999999998E-2</v>
      </c>
      <c r="AB139" s="22">
        <v>129</v>
      </c>
      <c r="AC139" s="22">
        <v>1.1993400000000001</v>
      </c>
      <c r="AD139">
        <f t="shared" si="16"/>
        <v>16.763299999999997</v>
      </c>
      <c r="AE139">
        <f t="shared" si="17"/>
        <v>20.122832952999996</v>
      </c>
      <c r="AF139" s="9"/>
      <c r="AG139" s="22">
        <v>0.54962200000000005</v>
      </c>
      <c r="AH139" s="22">
        <v>237.53899999999999</v>
      </c>
      <c r="AI139" s="22">
        <v>-1.6821300000000001E-2</v>
      </c>
      <c r="AJ139" s="22">
        <v>129</v>
      </c>
      <c r="AK139" s="22">
        <v>0.54898100000000005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301.98200000000003</v>
      </c>
      <c r="AS139" s="22">
        <v>-1.67175E-2</v>
      </c>
      <c r="AT139" s="22">
        <v>129</v>
      </c>
      <c r="AU139" s="22">
        <v>1.1990400000000001</v>
      </c>
      <c r="AV139">
        <f t="shared" si="20"/>
        <v>16.717500000000001</v>
      </c>
      <c r="AW139">
        <f t="shared" si="21"/>
        <v>20.067854175000001</v>
      </c>
      <c r="AX139" s="9"/>
      <c r="AY139" s="22">
        <v>0.54962200000000005</v>
      </c>
      <c r="AZ139" s="22">
        <v>340.47199999999998</v>
      </c>
      <c r="BA139" s="22">
        <v>-1.68121E-2</v>
      </c>
      <c r="BB139" s="22">
        <v>129</v>
      </c>
      <c r="BC139" s="22">
        <v>0.54898100000000005</v>
      </c>
      <c r="BD139">
        <f t="shared" si="22"/>
        <v>16.812100000000001</v>
      </c>
      <c r="BE139">
        <f t="shared" si="23"/>
        <v>9.2403000262000017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65.568600000000004</v>
      </c>
      <c r="I140" s="22">
        <v>-1.6815199999999999E-2</v>
      </c>
      <c r="J140" s="22">
        <v>130</v>
      </c>
      <c r="K140" s="22">
        <v>1.1938500000000001</v>
      </c>
      <c r="L140">
        <f t="shared" ref="L140:L203" si="24">-I140/$F$2*1000</f>
        <v>16.815199999999997</v>
      </c>
      <c r="M140">
        <f t="shared" ref="M140:M203" si="25">L140*G140</f>
        <v>20.100385623999998</v>
      </c>
      <c r="N140" s="9"/>
      <c r="O140" s="22">
        <v>0.55465699999999996</v>
      </c>
      <c r="P140" s="22">
        <v>130.209</v>
      </c>
      <c r="Q140" s="22">
        <v>-1.6873200000000001E-2</v>
      </c>
      <c r="R140" s="22">
        <v>130</v>
      </c>
      <c r="S140" s="22">
        <v>0.55407700000000004</v>
      </c>
      <c r="T140">
        <f t="shared" ref="T140:T203" si="26">-Q140/$F$2*1000</f>
        <v>16.873200000000001</v>
      </c>
      <c r="U140">
        <f t="shared" ref="U140:U203" si="27">T140*O140</f>
        <v>9.3588384924000003</v>
      </c>
      <c r="X140" s="9"/>
      <c r="Y140" s="22">
        <v>1.19537</v>
      </c>
      <c r="Z140" s="22">
        <v>172.923</v>
      </c>
      <c r="AA140" s="22">
        <v>-1.6763299999999998E-2</v>
      </c>
      <c r="AB140" s="22">
        <v>130</v>
      </c>
      <c r="AC140" s="22">
        <v>1.1938500000000001</v>
      </c>
      <c r="AD140">
        <f t="shared" ref="AD140:AD203" si="28">-AA140/$F$2*1000</f>
        <v>16.763299999999997</v>
      </c>
      <c r="AE140">
        <f t="shared" ref="AE140:AE203" si="29">AD140*Y140</f>
        <v>20.038345920999998</v>
      </c>
      <c r="AF140" s="9"/>
      <c r="AG140" s="22">
        <v>0.55465699999999996</v>
      </c>
      <c r="AH140" s="22">
        <v>237.54900000000001</v>
      </c>
      <c r="AI140" s="22">
        <v>-1.6830399999999999E-2</v>
      </c>
      <c r="AJ140" s="22">
        <v>130</v>
      </c>
      <c r="AK140" s="22">
        <v>0.553925</v>
      </c>
      <c r="AL140">
        <f t="shared" ref="AL140:AL203" si="30">-AI140/$F$2*1000</f>
        <v>16.830399999999997</v>
      </c>
      <c r="AM140">
        <f t="shared" ref="AM140:AM203" si="31">AL140*AG140</f>
        <v>9.3350991727999979</v>
      </c>
      <c r="AP140" s="9"/>
      <c r="AQ140" s="22">
        <v>1.19537</v>
      </c>
      <c r="AR140" s="22">
        <v>301.99200000000002</v>
      </c>
      <c r="AS140" s="22">
        <v>-1.6720599999999999E-2</v>
      </c>
      <c r="AT140" s="22">
        <v>130</v>
      </c>
      <c r="AU140" s="22">
        <v>1.1944600000000001</v>
      </c>
      <c r="AV140">
        <f t="shared" ref="AV140:AV203" si="32">-AS140/$F$2*1000</f>
        <v>16.720599999999997</v>
      </c>
      <c r="AW140">
        <f t="shared" ref="AW140:AW203" si="33">AV140*AQ140</f>
        <v>19.987303621999999</v>
      </c>
      <c r="AX140" s="9"/>
      <c r="AY140" s="22">
        <v>0.55465699999999996</v>
      </c>
      <c r="AZ140" s="22">
        <v>340.48200000000003</v>
      </c>
      <c r="BA140" s="22">
        <v>-1.68091E-2</v>
      </c>
      <c r="BB140" s="22">
        <v>130</v>
      </c>
      <c r="BC140" s="22">
        <v>0.553894</v>
      </c>
      <c r="BD140">
        <f t="shared" ref="BD140:BD203" si="34">-BA140/$F$2*1000</f>
        <v>16.809100000000001</v>
      </c>
      <c r="BE140">
        <f t="shared" ref="BE140:BE203" si="35">BD140*AY140</f>
        <v>9.3232849787000003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65.578699999999998</v>
      </c>
      <c r="I141" s="22">
        <v>-1.6818199999999998E-2</v>
      </c>
      <c r="J141" s="22">
        <v>131</v>
      </c>
      <c r="K141" s="22">
        <v>1.18927</v>
      </c>
      <c r="L141">
        <f t="shared" si="24"/>
        <v>16.818199999999997</v>
      </c>
      <c r="M141">
        <f t="shared" si="25"/>
        <v>20.019376187999995</v>
      </c>
      <c r="N141" s="9"/>
      <c r="O141" s="22">
        <v>0.55969199999999997</v>
      </c>
      <c r="P141" s="22">
        <v>130.21899999999999</v>
      </c>
      <c r="Q141" s="22">
        <v>-1.6876200000000001E-2</v>
      </c>
      <c r="R141" s="22">
        <v>131</v>
      </c>
      <c r="S141" s="22">
        <v>0.55898999999999999</v>
      </c>
      <c r="T141">
        <f t="shared" si="26"/>
        <v>16.876200000000001</v>
      </c>
      <c r="U141">
        <f t="shared" si="27"/>
        <v>9.4454741303999992</v>
      </c>
      <c r="X141" s="9"/>
      <c r="Y141" s="22">
        <v>1.19034</v>
      </c>
      <c r="Z141" s="22">
        <v>172.93299999999999</v>
      </c>
      <c r="AA141" s="22">
        <v>-1.6763299999999998E-2</v>
      </c>
      <c r="AB141" s="22">
        <v>131</v>
      </c>
      <c r="AC141" s="22">
        <v>1.1895800000000001</v>
      </c>
      <c r="AD141">
        <f t="shared" si="28"/>
        <v>16.763299999999997</v>
      </c>
      <c r="AE141">
        <f t="shared" si="29"/>
        <v>19.954026521999996</v>
      </c>
      <c r="AF141" s="9"/>
      <c r="AG141" s="22">
        <v>0.55969199999999997</v>
      </c>
      <c r="AH141" s="22">
        <v>237.559</v>
      </c>
      <c r="AI141" s="22">
        <v>-1.6833500000000001E-2</v>
      </c>
      <c r="AJ141" s="22">
        <v>131</v>
      </c>
      <c r="AK141" s="22">
        <v>0.55898999999999999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302.00200000000001</v>
      </c>
      <c r="AS141" s="22">
        <v>-1.6720599999999999E-2</v>
      </c>
      <c r="AT141" s="22">
        <v>131</v>
      </c>
      <c r="AU141" s="22">
        <v>1.18988</v>
      </c>
      <c r="AV141">
        <f t="shared" si="32"/>
        <v>16.720599999999997</v>
      </c>
      <c r="AW141">
        <f t="shared" si="33"/>
        <v>19.903199003999998</v>
      </c>
      <c r="AX141" s="9"/>
      <c r="AY141" s="22">
        <v>0.55969199999999997</v>
      </c>
      <c r="AZ141" s="22">
        <v>340.49200000000002</v>
      </c>
      <c r="BA141" s="22">
        <v>-1.68091E-2</v>
      </c>
      <c r="BB141" s="22">
        <v>131</v>
      </c>
      <c r="BC141" s="22">
        <v>0.55892900000000001</v>
      </c>
      <c r="BD141">
        <f t="shared" si="34"/>
        <v>16.809100000000001</v>
      </c>
      <c r="BE141">
        <f t="shared" si="35"/>
        <v>9.4079187972000007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65.588800000000006</v>
      </c>
      <c r="I142" s="22">
        <v>-1.6821300000000001E-2</v>
      </c>
      <c r="J142" s="22">
        <v>132</v>
      </c>
      <c r="K142" s="22">
        <v>1.18408</v>
      </c>
      <c r="L142">
        <f t="shared" si="24"/>
        <v>16.821300000000001</v>
      </c>
      <c r="M142">
        <f t="shared" si="25"/>
        <v>19.938286890000001</v>
      </c>
      <c r="N142" s="9"/>
      <c r="O142" s="22">
        <v>0.56472800000000001</v>
      </c>
      <c r="P142" s="22">
        <v>130.22900000000001</v>
      </c>
      <c r="Q142" s="22">
        <v>-1.6876200000000001E-2</v>
      </c>
      <c r="R142" s="22">
        <v>132</v>
      </c>
      <c r="S142" s="22">
        <v>0.56396500000000005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172.94300000000001</v>
      </c>
      <c r="AA142" s="22">
        <v>-1.6766400000000001E-2</v>
      </c>
      <c r="AB142" s="22">
        <v>132</v>
      </c>
      <c r="AC142" s="22">
        <v>1.18408</v>
      </c>
      <c r="AD142">
        <f t="shared" si="28"/>
        <v>16.766400000000001</v>
      </c>
      <c r="AE142">
        <f t="shared" si="29"/>
        <v>19.873213920000001</v>
      </c>
      <c r="AF142" s="9"/>
      <c r="AG142" s="22">
        <v>0.56472800000000001</v>
      </c>
      <c r="AH142" s="22">
        <v>237.57</v>
      </c>
      <c r="AI142" s="22">
        <v>-1.6833500000000001E-2</v>
      </c>
      <c r="AJ142" s="22">
        <v>132</v>
      </c>
      <c r="AK142" s="22">
        <v>0.56399500000000002</v>
      </c>
      <c r="AL142">
        <f t="shared" si="30"/>
        <v>16.833500000000001</v>
      </c>
      <c r="AM142">
        <f t="shared" si="31"/>
        <v>9.5063487880000004</v>
      </c>
      <c r="AP142" s="9"/>
      <c r="AQ142" s="22">
        <v>1.1853</v>
      </c>
      <c r="AR142" s="22">
        <v>302.012</v>
      </c>
      <c r="AS142" s="22">
        <v>-1.6720599999999999E-2</v>
      </c>
      <c r="AT142" s="22">
        <v>132</v>
      </c>
      <c r="AU142" s="22">
        <v>1.1843900000000001</v>
      </c>
      <c r="AV142">
        <f t="shared" si="32"/>
        <v>16.720599999999997</v>
      </c>
      <c r="AW142">
        <f t="shared" si="33"/>
        <v>19.818927179999996</v>
      </c>
      <c r="AX142" s="9"/>
      <c r="AY142" s="22">
        <v>0.56472800000000001</v>
      </c>
      <c r="AZ142" s="22">
        <v>340.50200000000001</v>
      </c>
      <c r="BA142" s="22">
        <v>-1.68091E-2</v>
      </c>
      <c r="BB142" s="22">
        <v>132</v>
      </c>
      <c r="BC142" s="22">
        <v>0.56396500000000005</v>
      </c>
      <c r="BD142">
        <f t="shared" si="34"/>
        <v>16.809100000000001</v>
      </c>
      <c r="BE142">
        <f t="shared" si="35"/>
        <v>9.492569424800001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65.5989</v>
      </c>
      <c r="I143" s="22">
        <v>-1.6827399999999999E-2</v>
      </c>
      <c r="J143" s="22">
        <v>133</v>
      </c>
      <c r="K143" s="22">
        <v>1.1792</v>
      </c>
      <c r="L143">
        <f t="shared" si="24"/>
        <v>16.827400000000001</v>
      </c>
      <c r="M143">
        <f t="shared" si="25"/>
        <v>19.860875398000001</v>
      </c>
      <c r="N143" s="9"/>
      <c r="O143" s="22">
        <v>0.56976300000000002</v>
      </c>
      <c r="P143" s="22">
        <v>130.24</v>
      </c>
      <c r="Q143" s="22">
        <v>-1.6876200000000001E-2</v>
      </c>
      <c r="R143" s="22">
        <v>133</v>
      </c>
      <c r="S143" s="22">
        <v>0.56903099999999995</v>
      </c>
      <c r="T143">
        <f t="shared" si="26"/>
        <v>16.876200000000001</v>
      </c>
      <c r="U143">
        <f t="shared" si="27"/>
        <v>9.6154343406000002</v>
      </c>
      <c r="X143" s="9"/>
      <c r="Y143" s="22">
        <v>1.1802699999999999</v>
      </c>
      <c r="Z143" s="22">
        <v>172.953</v>
      </c>
      <c r="AA143" s="22">
        <v>-1.6766400000000001E-2</v>
      </c>
      <c r="AB143" s="22">
        <v>133</v>
      </c>
      <c r="AC143" s="22">
        <v>1.1792</v>
      </c>
      <c r="AD143">
        <f t="shared" si="28"/>
        <v>16.766400000000001</v>
      </c>
      <c r="AE143">
        <f t="shared" si="29"/>
        <v>19.788878927999999</v>
      </c>
      <c r="AF143" s="9"/>
      <c r="AG143" s="22">
        <v>0.56976300000000002</v>
      </c>
      <c r="AH143" s="22">
        <v>237.58</v>
      </c>
      <c r="AI143" s="22">
        <v>-1.6830399999999999E-2</v>
      </c>
      <c r="AJ143" s="22">
        <v>133</v>
      </c>
      <c r="AK143" s="22">
        <v>0.56906100000000004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302.02199999999999</v>
      </c>
      <c r="AS143" s="22">
        <v>-1.6723600000000002E-2</v>
      </c>
      <c r="AT143" s="22">
        <v>133</v>
      </c>
      <c r="AU143" s="22">
        <v>1.1795</v>
      </c>
      <c r="AV143">
        <f t="shared" si="32"/>
        <v>16.723600000000001</v>
      </c>
      <c r="AW143">
        <f t="shared" si="33"/>
        <v>19.738363371999998</v>
      </c>
      <c r="AX143" s="9"/>
      <c r="AY143" s="22">
        <v>0.56976300000000002</v>
      </c>
      <c r="AZ143" s="22">
        <v>340.512</v>
      </c>
      <c r="BA143" s="22">
        <v>-1.6806000000000001E-2</v>
      </c>
      <c r="BB143" s="22">
        <v>133</v>
      </c>
      <c r="BC143" s="22">
        <v>0.56896999999999998</v>
      </c>
      <c r="BD143">
        <f t="shared" si="34"/>
        <v>16.806000000000001</v>
      </c>
      <c r="BE143">
        <f t="shared" si="35"/>
        <v>9.5754369780000008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65.608900000000006</v>
      </c>
      <c r="I144" s="22">
        <v>-1.6830399999999999E-2</v>
      </c>
      <c r="J144" s="22">
        <v>134</v>
      </c>
      <c r="K144" s="22">
        <v>1.17462</v>
      </c>
      <c r="L144">
        <f t="shared" si="24"/>
        <v>16.830399999999997</v>
      </c>
      <c r="M144">
        <f t="shared" si="25"/>
        <v>19.779590991999996</v>
      </c>
      <c r="N144" s="9"/>
      <c r="O144" s="22">
        <v>0.57479899999999995</v>
      </c>
      <c r="P144" s="22">
        <v>130.25</v>
      </c>
      <c r="Q144" s="22">
        <v>-1.6873200000000001E-2</v>
      </c>
      <c r="R144" s="22">
        <v>134</v>
      </c>
      <c r="S144" s="22">
        <v>0.57409699999999997</v>
      </c>
      <c r="T144">
        <f t="shared" si="26"/>
        <v>16.873200000000001</v>
      </c>
      <c r="U144">
        <f t="shared" si="27"/>
        <v>9.6986984867999997</v>
      </c>
      <c r="X144" s="9"/>
      <c r="Y144" s="22">
        <v>1.17523</v>
      </c>
      <c r="Z144" s="22">
        <v>172.96299999999999</v>
      </c>
      <c r="AA144" s="22">
        <v>-1.6772499999999999E-2</v>
      </c>
      <c r="AB144" s="22">
        <v>134</v>
      </c>
      <c r="AC144" s="22">
        <v>1.17401</v>
      </c>
      <c r="AD144">
        <f t="shared" si="28"/>
        <v>16.772500000000001</v>
      </c>
      <c r="AE144">
        <f t="shared" si="29"/>
        <v>19.711545175000001</v>
      </c>
      <c r="AF144" s="9"/>
      <c r="AG144" s="22">
        <v>0.57479899999999995</v>
      </c>
      <c r="AH144" s="22">
        <v>237.59</v>
      </c>
      <c r="AI144" s="22">
        <v>-1.68243E-2</v>
      </c>
      <c r="AJ144" s="22">
        <v>134</v>
      </c>
      <c r="AK144" s="22">
        <v>0.57406599999999997</v>
      </c>
      <c r="AL144">
        <f t="shared" si="30"/>
        <v>16.824300000000001</v>
      </c>
      <c r="AM144">
        <f t="shared" si="31"/>
        <v>9.6705908156999989</v>
      </c>
      <c r="AP144" s="9"/>
      <c r="AQ144" s="22">
        <v>1.17523</v>
      </c>
      <c r="AR144" s="22">
        <v>302.03199999999998</v>
      </c>
      <c r="AS144" s="22">
        <v>-1.6720599999999999E-2</v>
      </c>
      <c r="AT144" s="22">
        <v>134</v>
      </c>
      <c r="AU144" s="22">
        <v>1.17432</v>
      </c>
      <c r="AV144">
        <f t="shared" si="32"/>
        <v>16.720599999999997</v>
      </c>
      <c r="AW144">
        <f t="shared" si="33"/>
        <v>19.650550737999996</v>
      </c>
      <c r="AX144" s="9"/>
      <c r="AY144" s="22">
        <v>0.57479899999999995</v>
      </c>
      <c r="AZ144" s="22">
        <v>340.52300000000002</v>
      </c>
      <c r="BA144" s="22">
        <v>-1.6802999999999998E-2</v>
      </c>
      <c r="BB144" s="22">
        <v>134</v>
      </c>
      <c r="BC144" s="22">
        <v>0.57406599999999997</v>
      </c>
      <c r="BD144">
        <f t="shared" si="34"/>
        <v>16.802999999999997</v>
      </c>
      <c r="BE144">
        <f t="shared" si="35"/>
        <v>9.658347596999997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65.619</v>
      </c>
      <c r="I145" s="22">
        <v>-1.6833500000000001E-2</v>
      </c>
      <c r="J145" s="22">
        <v>135</v>
      </c>
      <c r="K145" s="22">
        <v>1.16882</v>
      </c>
      <c r="L145">
        <f t="shared" si="24"/>
        <v>16.833500000000001</v>
      </c>
      <c r="M145">
        <f t="shared" si="25"/>
        <v>19.698561699999999</v>
      </c>
      <c r="N145" s="9"/>
      <c r="O145" s="22">
        <v>0.57983399999999996</v>
      </c>
      <c r="P145" s="22">
        <v>130.26</v>
      </c>
      <c r="Q145" s="22">
        <v>-1.6873200000000001E-2</v>
      </c>
      <c r="R145" s="22">
        <v>135</v>
      </c>
      <c r="S145" s="22">
        <v>0.579071</v>
      </c>
      <c r="T145">
        <f t="shared" si="26"/>
        <v>16.873200000000001</v>
      </c>
      <c r="U145">
        <f t="shared" si="27"/>
        <v>9.7836550488</v>
      </c>
      <c r="X145" s="9"/>
      <c r="Y145" s="22">
        <v>1.1701999999999999</v>
      </c>
      <c r="Z145" s="22">
        <v>172.97300000000001</v>
      </c>
      <c r="AA145" s="22">
        <v>-1.6775499999999999E-2</v>
      </c>
      <c r="AB145" s="22">
        <v>135</v>
      </c>
      <c r="AC145" s="22">
        <v>1.16943</v>
      </c>
      <c r="AD145">
        <f t="shared" si="28"/>
        <v>16.775499999999997</v>
      </c>
      <c r="AE145">
        <f t="shared" si="29"/>
        <v>19.630690099999995</v>
      </c>
      <c r="AF145" s="9"/>
      <c r="AG145" s="22">
        <v>0.57983399999999996</v>
      </c>
      <c r="AH145" s="22">
        <v>237.6</v>
      </c>
      <c r="AI145" s="22">
        <v>-1.6821300000000001E-2</v>
      </c>
      <c r="AJ145" s="22">
        <v>135</v>
      </c>
      <c r="AK145" s="22">
        <v>0.57910200000000001</v>
      </c>
      <c r="AL145">
        <f t="shared" si="30"/>
        <v>16.821300000000001</v>
      </c>
      <c r="AM145">
        <f t="shared" si="31"/>
        <v>9.7535616641999994</v>
      </c>
      <c r="AP145" s="9"/>
      <c r="AQ145" s="22">
        <v>1.1701999999999999</v>
      </c>
      <c r="AR145" s="22">
        <v>302.04199999999997</v>
      </c>
      <c r="AS145" s="22">
        <v>-1.6720599999999999E-2</v>
      </c>
      <c r="AT145" s="22">
        <v>135</v>
      </c>
      <c r="AU145" s="22">
        <v>1.16943</v>
      </c>
      <c r="AV145">
        <f t="shared" si="32"/>
        <v>16.720599999999997</v>
      </c>
      <c r="AW145">
        <f t="shared" si="33"/>
        <v>19.566446119999995</v>
      </c>
      <c r="AX145" s="9"/>
      <c r="AY145" s="22">
        <v>0.57983399999999996</v>
      </c>
      <c r="AZ145" s="22">
        <v>340.53300000000002</v>
      </c>
      <c r="BA145" s="22">
        <v>-1.6802999999999998E-2</v>
      </c>
      <c r="BB145" s="22">
        <v>135</v>
      </c>
      <c r="BC145" s="22">
        <v>0.57922399999999996</v>
      </c>
      <c r="BD145">
        <f t="shared" si="34"/>
        <v>16.802999999999997</v>
      </c>
      <c r="BE145">
        <f t="shared" si="35"/>
        <v>9.7429507019999981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65.629099999999994</v>
      </c>
      <c r="I146" s="22">
        <v>-1.6833500000000001E-2</v>
      </c>
      <c r="J146" s="22">
        <v>136</v>
      </c>
      <c r="K146" s="22">
        <v>1.16486</v>
      </c>
      <c r="L146">
        <f t="shared" si="24"/>
        <v>16.833500000000001</v>
      </c>
      <c r="M146">
        <f t="shared" si="25"/>
        <v>19.613720860000001</v>
      </c>
      <c r="N146" s="9"/>
      <c r="O146" s="22">
        <v>0.58486899999999997</v>
      </c>
      <c r="P146" s="22">
        <v>130.27000000000001</v>
      </c>
      <c r="Q146" s="22">
        <v>-1.6873200000000001E-2</v>
      </c>
      <c r="R146" s="22">
        <v>136</v>
      </c>
      <c r="S146" s="22">
        <v>0.58410600000000001</v>
      </c>
      <c r="T146">
        <f t="shared" si="26"/>
        <v>16.873200000000001</v>
      </c>
      <c r="U146">
        <f t="shared" si="27"/>
        <v>9.8686116108000004</v>
      </c>
      <c r="X146" s="9"/>
      <c r="Y146" s="22">
        <v>1.16516</v>
      </c>
      <c r="Z146" s="22">
        <v>172.983</v>
      </c>
      <c r="AA146" s="22">
        <v>-1.6781600000000001E-2</v>
      </c>
      <c r="AB146" s="22">
        <v>136</v>
      </c>
      <c r="AC146" s="22">
        <v>1.16455</v>
      </c>
      <c r="AD146">
        <f t="shared" si="28"/>
        <v>16.781600000000001</v>
      </c>
      <c r="AE146">
        <f t="shared" si="29"/>
        <v>19.553249056000002</v>
      </c>
      <c r="AF146" s="9"/>
      <c r="AG146" s="22">
        <v>0.58486899999999997</v>
      </c>
      <c r="AH146" s="22">
        <v>237.61</v>
      </c>
      <c r="AI146" s="22">
        <v>-1.6821300000000001E-2</v>
      </c>
      <c r="AJ146" s="22">
        <v>136</v>
      </c>
      <c r="AK146" s="22">
        <v>0.58413700000000002</v>
      </c>
      <c r="AL146">
        <f t="shared" si="30"/>
        <v>16.821300000000001</v>
      </c>
      <c r="AM146">
        <f t="shared" si="31"/>
        <v>9.8382569097000001</v>
      </c>
      <c r="AP146" s="9"/>
      <c r="AQ146" s="22">
        <v>1.16516</v>
      </c>
      <c r="AR146" s="22">
        <v>302.05200000000002</v>
      </c>
      <c r="AS146" s="22">
        <v>-1.67175E-2</v>
      </c>
      <c r="AT146" s="22">
        <v>136</v>
      </c>
      <c r="AU146" s="22">
        <v>1.16333</v>
      </c>
      <c r="AV146">
        <f t="shared" si="32"/>
        <v>16.717500000000001</v>
      </c>
      <c r="AW146">
        <f t="shared" si="33"/>
        <v>19.4785623</v>
      </c>
      <c r="AX146" s="9"/>
      <c r="AY146" s="22">
        <v>0.58486899999999997</v>
      </c>
      <c r="AZ146" s="22">
        <v>340.54300000000001</v>
      </c>
      <c r="BA146" s="22">
        <v>-1.67999E-2</v>
      </c>
      <c r="BB146" s="22">
        <v>136</v>
      </c>
      <c r="BC146" s="22">
        <v>0.58413700000000002</v>
      </c>
      <c r="BD146">
        <f t="shared" si="34"/>
        <v>16.799900000000001</v>
      </c>
      <c r="BE146">
        <f t="shared" si="35"/>
        <v>9.8257407131000001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65.639099999999999</v>
      </c>
      <c r="I147" s="22">
        <v>-1.6833500000000001E-2</v>
      </c>
      <c r="J147" s="22">
        <v>137</v>
      </c>
      <c r="K147" s="22">
        <v>1.1593599999999999</v>
      </c>
      <c r="L147">
        <f t="shared" si="24"/>
        <v>16.833500000000001</v>
      </c>
      <c r="M147">
        <f t="shared" si="25"/>
        <v>19.529048355000004</v>
      </c>
      <c r="N147" s="9"/>
      <c r="O147" s="22">
        <v>0.58990500000000001</v>
      </c>
      <c r="P147" s="22">
        <v>130.28</v>
      </c>
      <c r="Q147" s="22">
        <v>-1.6876200000000001E-2</v>
      </c>
      <c r="R147" s="22">
        <v>137</v>
      </c>
      <c r="S147" s="22">
        <v>0.58917200000000003</v>
      </c>
      <c r="T147">
        <f t="shared" si="26"/>
        <v>16.876200000000001</v>
      </c>
      <c r="U147">
        <f t="shared" si="27"/>
        <v>9.9553547610000006</v>
      </c>
      <c r="X147" s="9"/>
      <c r="Y147" s="22">
        <v>1.1601300000000001</v>
      </c>
      <c r="Z147" s="22">
        <v>172.99299999999999</v>
      </c>
      <c r="AA147" s="22">
        <v>-1.6778600000000001E-2</v>
      </c>
      <c r="AB147" s="22">
        <v>137</v>
      </c>
      <c r="AC147" s="22">
        <v>1.1593599999999999</v>
      </c>
      <c r="AD147">
        <f t="shared" si="28"/>
        <v>16.778600000000001</v>
      </c>
      <c r="AE147">
        <f t="shared" si="29"/>
        <v>19.465357218000001</v>
      </c>
      <c r="AF147" s="9"/>
      <c r="AG147" s="22">
        <v>0.58990500000000001</v>
      </c>
      <c r="AH147" s="22">
        <v>237.62</v>
      </c>
      <c r="AI147" s="22">
        <v>-1.6821300000000001E-2</v>
      </c>
      <c r="AJ147" s="22">
        <v>137</v>
      </c>
      <c r="AK147" s="22">
        <v>0.58923300000000001</v>
      </c>
      <c r="AL147">
        <f t="shared" si="30"/>
        <v>16.821300000000001</v>
      </c>
      <c r="AM147">
        <f t="shared" si="31"/>
        <v>9.9229689765</v>
      </c>
      <c r="AP147" s="9"/>
      <c r="AQ147" s="22">
        <v>1.1601300000000001</v>
      </c>
      <c r="AR147" s="22">
        <v>302.06299999999999</v>
      </c>
      <c r="AS147" s="22">
        <v>-1.67175E-2</v>
      </c>
      <c r="AT147" s="22">
        <v>137</v>
      </c>
      <c r="AU147" s="22">
        <v>1.15906</v>
      </c>
      <c r="AV147">
        <f t="shared" si="32"/>
        <v>16.717500000000001</v>
      </c>
      <c r="AW147">
        <f t="shared" si="33"/>
        <v>19.394473275000003</v>
      </c>
      <c r="AX147" s="9"/>
      <c r="AY147" s="22">
        <v>0.58990500000000001</v>
      </c>
      <c r="AZ147" s="22">
        <v>340.553</v>
      </c>
      <c r="BA147" s="22">
        <v>-1.6793800000000001E-2</v>
      </c>
      <c r="BB147" s="22">
        <v>137</v>
      </c>
      <c r="BC147" s="22">
        <v>0.58926400000000001</v>
      </c>
      <c r="BD147">
        <f t="shared" si="34"/>
        <v>16.793800000000001</v>
      </c>
      <c r="BE147">
        <f t="shared" si="35"/>
        <v>9.9067465890000008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65.649199999999993</v>
      </c>
      <c r="I148" s="22">
        <v>-1.6836500000000001E-2</v>
      </c>
      <c r="J148" s="22">
        <v>138</v>
      </c>
      <c r="K148" s="22">
        <v>1.1541699999999999</v>
      </c>
      <c r="L148">
        <f t="shared" si="24"/>
        <v>16.836500000000001</v>
      </c>
      <c r="M148">
        <f t="shared" si="25"/>
        <v>19.447672785000002</v>
      </c>
      <c r="N148" s="9"/>
      <c r="O148" s="22">
        <v>0.59494000000000002</v>
      </c>
      <c r="P148" s="22">
        <v>130.29</v>
      </c>
      <c r="Q148" s="22">
        <v>-1.68793E-2</v>
      </c>
      <c r="R148" s="22">
        <v>138</v>
      </c>
      <c r="S148" s="22">
        <v>0.59414699999999998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173.00299999999999</v>
      </c>
      <c r="AA148" s="22">
        <v>-1.6778600000000001E-2</v>
      </c>
      <c r="AB148" s="22">
        <v>138</v>
      </c>
      <c r="AC148" s="22">
        <v>1.15448</v>
      </c>
      <c r="AD148">
        <f t="shared" si="28"/>
        <v>16.778600000000001</v>
      </c>
      <c r="AE148">
        <f t="shared" si="29"/>
        <v>19.380793074</v>
      </c>
      <c r="AF148" s="9"/>
      <c r="AG148" s="22">
        <v>0.59494000000000002</v>
      </c>
      <c r="AH148" s="22">
        <v>237.63</v>
      </c>
      <c r="AI148" s="22">
        <v>-1.6821300000000001E-2</v>
      </c>
      <c r="AJ148" s="22">
        <v>138</v>
      </c>
      <c r="AK148" s="22">
        <v>0.59423800000000004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302.07299999999998</v>
      </c>
      <c r="AS148" s="22">
        <v>-1.6720599999999999E-2</v>
      </c>
      <c r="AT148" s="22">
        <v>138</v>
      </c>
      <c r="AU148" s="22">
        <v>1.1535599999999999</v>
      </c>
      <c r="AV148">
        <f t="shared" si="32"/>
        <v>16.720599999999997</v>
      </c>
      <c r="AW148">
        <f t="shared" si="33"/>
        <v>19.313797853999997</v>
      </c>
      <c r="AX148" s="9"/>
      <c r="AY148" s="22">
        <v>0.59494000000000002</v>
      </c>
      <c r="AZ148" s="22">
        <v>340.56299999999999</v>
      </c>
      <c r="BA148" s="22">
        <v>-1.67999E-2</v>
      </c>
      <c r="BB148" s="22">
        <v>138</v>
      </c>
      <c r="BC148" s="22">
        <v>0.59423800000000004</v>
      </c>
      <c r="BD148">
        <f t="shared" si="34"/>
        <v>16.799900000000001</v>
      </c>
      <c r="BE148">
        <f t="shared" si="35"/>
        <v>9.9949325060000014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65.659300000000002</v>
      </c>
      <c r="I149" s="22">
        <v>-1.6836500000000001E-2</v>
      </c>
      <c r="J149" s="22">
        <v>139</v>
      </c>
      <c r="K149" s="22">
        <v>1.1492899999999999</v>
      </c>
      <c r="L149">
        <f t="shared" si="24"/>
        <v>16.836500000000001</v>
      </c>
      <c r="M149">
        <f t="shared" si="25"/>
        <v>19.362816825000003</v>
      </c>
      <c r="N149" s="9"/>
      <c r="O149" s="22">
        <v>0.59997599999999995</v>
      </c>
      <c r="P149" s="22">
        <v>130.30000000000001</v>
      </c>
      <c r="Q149" s="22">
        <v>-1.6876200000000001E-2</v>
      </c>
      <c r="R149" s="22">
        <v>139</v>
      </c>
      <c r="S149" s="22">
        <v>0.59927399999999997</v>
      </c>
      <c r="T149">
        <f t="shared" si="26"/>
        <v>16.876200000000001</v>
      </c>
      <c r="U149">
        <f t="shared" si="27"/>
        <v>10.1253149712</v>
      </c>
      <c r="X149" s="9"/>
      <c r="Y149" s="22">
        <v>1.15005</v>
      </c>
      <c r="Z149" s="22">
        <v>173.01300000000001</v>
      </c>
      <c r="AA149" s="22">
        <v>-1.6772499999999999E-2</v>
      </c>
      <c r="AB149" s="22">
        <v>139</v>
      </c>
      <c r="AC149" s="22">
        <v>1.14899</v>
      </c>
      <c r="AD149">
        <f t="shared" si="28"/>
        <v>16.772500000000001</v>
      </c>
      <c r="AE149">
        <f t="shared" si="29"/>
        <v>19.289213625000002</v>
      </c>
      <c r="AF149" s="9"/>
      <c r="AG149" s="22">
        <v>0.59997599999999995</v>
      </c>
      <c r="AH149" s="22">
        <v>237.64</v>
      </c>
      <c r="AI149" s="22">
        <v>-1.6827399999999999E-2</v>
      </c>
      <c r="AJ149" s="22">
        <v>139</v>
      </c>
      <c r="AK149" s="22">
        <v>0.59927399999999997</v>
      </c>
      <c r="AL149">
        <f t="shared" si="30"/>
        <v>16.827400000000001</v>
      </c>
      <c r="AM149">
        <f t="shared" si="31"/>
        <v>10.096036142399999</v>
      </c>
      <c r="AP149" s="9"/>
      <c r="AQ149" s="22">
        <v>1.15005</v>
      </c>
      <c r="AR149" s="22">
        <v>302.08300000000003</v>
      </c>
      <c r="AS149" s="22">
        <v>-1.6720599999999999E-2</v>
      </c>
      <c r="AT149" s="22">
        <v>139</v>
      </c>
      <c r="AU149" s="22">
        <v>1.1496</v>
      </c>
      <c r="AV149">
        <f t="shared" si="32"/>
        <v>16.720599999999997</v>
      </c>
      <c r="AW149">
        <f t="shared" si="33"/>
        <v>19.229526029999999</v>
      </c>
      <c r="AX149" s="9"/>
      <c r="AY149" s="22">
        <v>0.59997599999999995</v>
      </c>
      <c r="AZ149" s="22">
        <v>340.57299999999998</v>
      </c>
      <c r="BA149" s="22">
        <v>-1.6802999999999998E-2</v>
      </c>
      <c r="BB149" s="22">
        <v>139</v>
      </c>
      <c r="BC149" s="22">
        <v>0.59924299999999997</v>
      </c>
      <c r="BD149">
        <f t="shared" si="34"/>
        <v>16.802999999999997</v>
      </c>
      <c r="BE149">
        <f t="shared" si="35"/>
        <v>10.081396727999998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65.669399999999996</v>
      </c>
      <c r="I150" s="22">
        <v>-1.68396E-2</v>
      </c>
      <c r="J150" s="22">
        <v>140</v>
      </c>
      <c r="K150" s="22">
        <v>1.1440999999999999</v>
      </c>
      <c r="L150">
        <f t="shared" si="24"/>
        <v>16.839600000000001</v>
      </c>
      <c r="M150">
        <f t="shared" si="25"/>
        <v>19.281678792000001</v>
      </c>
      <c r="N150" s="9"/>
      <c r="O150" s="22">
        <v>0.60501099999999997</v>
      </c>
      <c r="P150" s="22">
        <v>130.31</v>
      </c>
      <c r="Q150" s="22">
        <v>-1.6876200000000001E-2</v>
      </c>
      <c r="R150" s="22">
        <v>140</v>
      </c>
      <c r="S150" s="22">
        <v>0.60427900000000001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173.023</v>
      </c>
      <c r="AA150" s="22">
        <v>-1.6775499999999999E-2</v>
      </c>
      <c r="AB150" s="22">
        <v>140</v>
      </c>
      <c r="AC150" s="22">
        <v>1.1440999999999999</v>
      </c>
      <c r="AD150">
        <f t="shared" si="28"/>
        <v>16.775499999999997</v>
      </c>
      <c r="AE150">
        <f t="shared" si="29"/>
        <v>19.208283009999995</v>
      </c>
      <c r="AF150" s="9"/>
      <c r="AG150" s="22">
        <v>0.60501099999999997</v>
      </c>
      <c r="AH150" s="22">
        <v>237.65</v>
      </c>
      <c r="AI150" s="22">
        <v>-1.6827399999999999E-2</v>
      </c>
      <c r="AJ150" s="22">
        <v>140</v>
      </c>
      <c r="AK150" s="22">
        <v>0.60433999999999999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302.09300000000002</v>
      </c>
      <c r="AS150" s="22">
        <v>-1.6723600000000002E-2</v>
      </c>
      <c r="AT150" s="22">
        <v>140</v>
      </c>
      <c r="AU150" s="22">
        <v>1.1444099999999999</v>
      </c>
      <c r="AV150">
        <f t="shared" si="32"/>
        <v>16.723600000000001</v>
      </c>
      <c r="AW150">
        <f t="shared" si="33"/>
        <v>19.148856471999999</v>
      </c>
      <c r="AX150" s="9"/>
      <c r="AY150" s="22">
        <v>0.60501099999999997</v>
      </c>
      <c r="AZ150" s="22">
        <v>340.58300000000003</v>
      </c>
      <c r="BA150" s="22">
        <v>-1.6802999999999998E-2</v>
      </c>
      <c r="BB150" s="22">
        <v>140</v>
      </c>
      <c r="BC150" s="22">
        <v>0.60443100000000005</v>
      </c>
      <c r="BD150">
        <f t="shared" si="34"/>
        <v>16.802999999999997</v>
      </c>
      <c r="BE150">
        <f t="shared" si="35"/>
        <v>10.165999832999997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65.679400000000001</v>
      </c>
      <c r="I151" s="22">
        <v>-1.6836500000000001E-2</v>
      </c>
      <c r="J151" s="22">
        <v>141</v>
      </c>
      <c r="K151" s="22">
        <v>1.1389199999999999</v>
      </c>
      <c r="L151">
        <f t="shared" si="24"/>
        <v>16.836500000000001</v>
      </c>
      <c r="M151">
        <f t="shared" si="25"/>
        <v>19.193273270000002</v>
      </c>
      <c r="N151" s="9"/>
      <c r="O151" s="22">
        <v>0.61004599999999998</v>
      </c>
      <c r="P151" s="22">
        <v>130.32</v>
      </c>
      <c r="Q151" s="22">
        <v>-1.68793E-2</v>
      </c>
      <c r="R151" s="22">
        <v>141</v>
      </c>
      <c r="S151" s="22">
        <v>0.60925300000000004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173.03299999999999</v>
      </c>
      <c r="AA151" s="22">
        <v>-1.6772499999999999E-2</v>
      </c>
      <c r="AB151" s="22">
        <v>141</v>
      </c>
      <c r="AC151" s="22">
        <v>1.1389199999999999</v>
      </c>
      <c r="AD151">
        <f t="shared" si="28"/>
        <v>16.772500000000001</v>
      </c>
      <c r="AE151">
        <f t="shared" si="29"/>
        <v>19.12031455</v>
      </c>
      <c r="AF151" s="9"/>
      <c r="AG151" s="22">
        <v>0.61004599999999998</v>
      </c>
      <c r="AH151" s="22">
        <v>237.66</v>
      </c>
      <c r="AI151" s="22">
        <v>-1.6827399999999999E-2</v>
      </c>
      <c r="AJ151" s="22">
        <v>141</v>
      </c>
      <c r="AK151" s="22">
        <v>0.60913099999999998</v>
      </c>
      <c r="AL151">
        <f t="shared" si="30"/>
        <v>16.827400000000001</v>
      </c>
      <c r="AM151">
        <f t="shared" si="31"/>
        <v>10.265488060400001</v>
      </c>
      <c r="AP151" s="9"/>
      <c r="AQ151" s="22">
        <v>1.13998</v>
      </c>
      <c r="AR151" s="22">
        <v>302.10300000000001</v>
      </c>
      <c r="AS151" s="22">
        <v>-1.6726700000000001E-2</v>
      </c>
      <c r="AT151" s="22">
        <v>141</v>
      </c>
      <c r="AU151" s="22">
        <v>1.1389199999999999</v>
      </c>
      <c r="AV151">
        <f t="shared" si="32"/>
        <v>16.726700000000001</v>
      </c>
      <c r="AW151">
        <f t="shared" si="33"/>
        <v>19.068103466</v>
      </c>
      <c r="AX151" s="9"/>
      <c r="AY151" s="22">
        <v>0.61004599999999998</v>
      </c>
      <c r="AZ151" s="22">
        <v>340.59300000000002</v>
      </c>
      <c r="BA151" s="22">
        <v>-1.6806000000000001E-2</v>
      </c>
      <c r="BB151" s="22">
        <v>141</v>
      </c>
      <c r="BC151" s="22">
        <v>0.60949699999999996</v>
      </c>
      <c r="BD151">
        <f t="shared" si="34"/>
        <v>16.806000000000001</v>
      </c>
      <c r="BE151">
        <f t="shared" si="35"/>
        <v>10.252433076000001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65.689499999999995</v>
      </c>
      <c r="I152" s="22">
        <v>-1.6836500000000001E-2</v>
      </c>
      <c r="J152" s="22">
        <v>142</v>
      </c>
      <c r="K152" s="22">
        <v>1.1337299999999999</v>
      </c>
      <c r="L152">
        <f t="shared" si="24"/>
        <v>16.836500000000001</v>
      </c>
      <c r="M152">
        <f t="shared" si="25"/>
        <v>19.108585675</v>
      </c>
      <c r="N152" s="9"/>
      <c r="O152" s="22">
        <v>0.61508200000000002</v>
      </c>
      <c r="P152" s="22">
        <v>130.33000000000001</v>
      </c>
      <c r="Q152" s="22">
        <v>-1.68793E-2</v>
      </c>
      <c r="R152" s="22">
        <v>142</v>
      </c>
      <c r="S152" s="22">
        <v>0.61413600000000002</v>
      </c>
      <c r="T152">
        <f t="shared" si="26"/>
        <v>16.879300000000001</v>
      </c>
      <c r="U152">
        <f t="shared" si="27"/>
        <v>10.382153602600001</v>
      </c>
      <c r="X152" s="9"/>
      <c r="Y152" s="22">
        <v>1.1349499999999999</v>
      </c>
      <c r="Z152" s="22">
        <v>173.04300000000001</v>
      </c>
      <c r="AA152" s="22">
        <v>-1.6766400000000001E-2</v>
      </c>
      <c r="AB152" s="22">
        <v>142</v>
      </c>
      <c r="AC152" s="22">
        <v>1.1337299999999999</v>
      </c>
      <c r="AD152">
        <f t="shared" si="28"/>
        <v>16.766400000000001</v>
      </c>
      <c r="AE152">
        <f t="shared" si="29"/>
        <v>19.02902568</v>
      </c>
      <c r="AF152" s="9"/>
      <c r="AG152" s="22">
        <v>0.61508200000000002</v>
      </c>
      <c r="AH152" s="22">
        <v>237.67</v>
      </c>
      <c r="AI152" s="22">
        <v>-1.6827399999999999E-2</v>
      </c>
      <c r="AJ152" s="22">
        <v>142</v>
      </c>
      <c r="AK152" s="22">
        <v>0.61441000000000001</v>
      </c>
      <c r="AL152">
        <f t="shared" si="30"/>
        <v>16.827400000000001</v>
      </c>
      <c r="AM152">
        <f t="shared" si="31"/>
        <v>10.350230846800001</v>
      </c>
      <c r="AP152" s="9"/>
      <c r="AQ152" s="22">
        <v>1.1349499999999999</v>
      </c>
      <c r="AR152" s="22">
        <v>302.113</v>
      </c>
      <c r="AS152" s="22">
        <v>-1.6732799999999999E-2</v>
      </c>
      <c r="AT152" s="22">
        <v>142</v>
      </c>
      <c r="AU152" s="22">
        <v>1.1343399999999999</v>
      </c>
      <c r="AV152">
        <f t="shared" si="32"/>
        <v>16.732799999999997</v>
      </c>
      <c r="AW152">
        <f t="shared" si="33"/>
        <v>18.990891359999996</v>
      </c>
      <c r="AX152" s="9"/>
      <c r="AY152" s="22">
        <v>0.61508200000000002</v>
      </c>
      <c r="AZ152" s="22">
        <v>340.60300000000001</v>
      </c>
      <c r="BA152" s="22">
        <v>-1.68091E-2</v>
      </c>
      <c r="BB152" s="22">
        <v>142</v>
      </c>
      <c r="BC152" s="22">
        <v>0.61434900000000003</v>
      </c>
      <c r="BD152">
        <f t="shared" si="34"/>
        <v>16.809100000000001</v>
      </c>
      <c r="BE152">
        <f t="shared" si="35"/>
        <v>10.338974846200001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65.699600000000004</v>
      </c>
      <c r="I153" s="22">
        <v>-1.6833500000000001E-2</v>
      </c>
      <c r="J153" s="22">
        <v>143</v>
      </c>
      <c r="K153" s="22">
        <v>1.1291500000000001</v>
      </c>
      <c r="L153">
        <f t="shared" si="24"/>
        <v>16.833500000000001</v>
      </c>
      <c r="M153">
        <f t="shared" si="25"/>
        <v>19.020339985</v>
      </c>
      <c r="N153" s="9"/>
      <c r="O153" s="22">
        <v>0.62011700000000003</v>
      </c>
      <c r="P153" s="22">
        <v>130.34</v>
      </c>
      <c r="Q153" s="22">
        <v>-1.6876200000000001E-2</v>
      </c>
      <c r="R153" s="22">
        <v>143</v>
      </c>
      <c r="S153" s="22">
        <v>0.61947600000000003</v>
      </c>
      <c r="T153">
        <f t="shared" si="26"/>
        <v>16.876200000000001</v>
      </c>
      <c r="U153">
        <f t="shared" si="27"/>
        <v>10.4652185154</v>
      </c>
      <c r="X153" s="9"/>
      <c r="Y153" s="22">
        <v>1.12991</v>
      </c>
      <c r="Z153" s="22">
        <v>173.054</v>
      </c>
      <c r="AA153" s="22">
        <v>-1.67694E-2</v>
      </c>
      <c r="AB153" s="22">
        <v>143</v>
      </c>
      <c r="AC153" s="22">
        <v>1.1291500000000001</v>
      </c>
      <c r="AD153">
        <f t="shared" si="28"/>
        <v>16.769400000000001</v>
      </c>
      <c r="AE153">
        <f t="shared" si="29"/>
        <v>18.947912754000001</v>
      </c>
      <c r="AF153" s="9"/>
      <c r="AG153" s="22">
        <v>0.62011700000000003</v>
      </c>
      <c r="AH153" s="22">
        <v>237.68</v>
      </c>
      <c r="AI153" s="22">
        <v>-1.6821300000000001E-2</v>
      </c>
      <c r="AJ153" s="22">
        <v>143</v>
      </c>
      <c r="AK153" s="22">
        <v>0.61947600000000003</v>
      </c>
      <c r="AL153">
        <f t="shared" si="30"/>
        <v>16.821300000000001</v>
      </c>
      <c r="AM153">
        <f t="shared" si="31"/>
        <v>10.431174092100001</v>
      </c>
      <c r="AP153" s="9"/>
      <c r="AQ153" s="22">
        <v>1.12991</v>
      </c>
      <c r="AR153" s="22">
        <v>302.12299999999999</v>
      </c>
      <c r="AS153" s="22">
        <v>-1.6735799999999999E-2</v>
      </c>
      <c r="AT153" s="22">
        <v>143</v>
      </c>
      <c r="AU153" s="22">
        <v>1.1291500000000001</v>
      </c>
      <c r="AV153">
        <f t="shared" si="32"/>
        <v>16.735799999999998</v>
      </c>
      <c r="AW153">
        <f t="shared" si="33"/>
        <v>18.909947777999996</v>
      </c>
      <c r="AX153" s="9"/>
      <c r="AY153" s="22">
        <v>0.62011700000000003</v>
      </c>
      <c r="AZ153" s="22">
        <v>340.613</v>
      </c>
      <c r="BA153" s="22">
        <v>-1.6802999999999998E-2</v>
      </c>
      <c r="BB153" s="22">
        <v>143</v>
      </c>
      <c r="BC153" s="22">
        <v>0.61944600000000005</v>
      </c>
      <c r="BD153">
        <f t="shared" si="34"/>
        <v>16.802999999999997</v>
      </c>
      <c r="BE153">
        <f t="shared" si="35"/>
        <v>10.419825950999998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65.709599999999995</v>
      </c>
      <c r="I154" s="22">
        <v>-1.6830399999999999E-2</v>
      </c>
      <c r="J154" s="22">
        <v>144</v>
      </c>
      <c r="K154" s="22">
        <v>1.1242700000000001</v>
      </c>
      <c r="L154">
        <f t="shared" si="24"/>
        <v>16.830399999999997</v>
      </c>
      <c r="M154">
        <f t="shared" si="25"/>
        <v>18.932180352</v>
      </c>
      <c r="N154" s="9"/>
      <c r="O154" s="22">
        <v>0.62515299999999996</v>
      </c>
      <c r="P154" s="22">
        <v>130.35</v>
      </c>
      <c r="Q154" s="22">
        <v>-1.6873200000000001E-2</v>
      </c>
      <c r="R154" s="22">
        <v>144</v>
      </c>
      <c r="S154" s="22">
        <v>0.62460300000000002</v>
      </c>
      <c r="T154">
        <f t="shared" si="26"/>
        <v>16.873200000000001</v>
      </c>
      <c r="U154">
        <f t="shared" si="27"/>
        <v>10.548331599599999</v>
      </c>
      <c r="X154" s="9"/>
      <c r="Y154" s="22">
        <v>1.1248800000000001</v>
      </c>
      <c r="Z154" s="22">
        <v>173.06399999999999</v>
      </c>
      <c r="AA154" s="22">
        <v>-1.67694E-2</v>
      </c>
      <c r="AB154" s="22">
        <v>144</v>
      </c>
      <c r="AC154" s="22">
        <v>1.1233500000000001</v>
      </c>
      <c r="AD154">
        <f t="shared" si="28"/>
        <v>16.769400000000001</v>
      </c>
      <c r="AE154">
        <f t="shared" si="29"/>
        <v>18.863562672000004</v>
      </c>
      <c r="AF154" s="9"/>
      <c r="AG154" s="22">
        <v>0.62515299999999996</v>
      </c>
      <c r="AH154" s="22">
        <v>237.69</v>
      </c>
      <c r="AI154" s="22">
        <v>-1.6827399999999999E-2</v>
      </c>
      <c r="AJ154" s="22">
        <v>144</v>
      </c>
      <c r="AK154" s="22">
        <v>0.62445099999999998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302.13299999999998</v>
      </c>
      <c r="AS154" s="22">
        <v>-1.6741900000000001E-2</v>
      </c>
      <c r="AT154" s="22">
        <v>144</v>
      </c>
      <c r="AU154" s="22">
        <v>1.1239600000000001</v>
      </c>
      <c r="AV154">
        <f t="shared" si="32"/>
        <v>16.741900000000001</v>
      </c>
      <c r="AW154">
        <f t="shared" si="33"/>
        <v>18.832628472000003</v>
      </c>
      <c r="AX154" s="9"/>
      <c r="AY154" s="22">
        <v>0.62515299999999996</v>
      </c>
      <c r="AZ154" s="22">
        <v>340.62299999999999</v>
      </c>
      <c r="BA154" s="22">
        <v>-1.6806000000000001E-2</v>
      </c>
      <c r="BB154" s="22">
        <v>144</v>
      </c>
      <c r="BC154" s="22">
        <v>0.62445099999999998</v>
      </c>
      <c r="BD154">
        <f t="shared" si="34"/>
        <v>16.806000000000001</v>
      </c>
      <c r="BE154">
        <f t="shared" si="35"/>
        <v>10.506321317999999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65.719700000000003</v>
      </c>
      <c r="I155" s="22">
        <v>-1.6833500000000001E-2</v>
      </c>
      <c r="J155" s="22">
        <v>145</v>
      </c>
      <c r="K155" s="22">
        <v>1.11938</v>
      </c>
      <c r="L155">
        <f t="shared" si="24"/>
        <v>16.833500000000001</v>
      </c>
      <c r="M155">
        <f t="shared" si="25"/>
        <v>18.850826640000001</v>
      </c>
      <c r="N155" s="9"/>
      <c r="O155" s="22">
        <v>0.63018799999999997</v>
      </c>
      <c r="P155" s="22">
        <v>130.36000000000001</v>
      </c>
      <c r="Q155" s="22">
        <v>-1.6870099999999999E-2</v>
      </c>
      <c r="R155" s="22">
        <v>145</v>
      </c>
      <c r="S155" s="22">
        <v>0.62945600000000002</v>
      </c>
      <c r="T155">
        <f t="shared" si="26"/>
        <v>16.870100000000001</v>
      </c>
      <c r="U155">
        <f t="shared" si="27"/>
        <v>10.631334578800001</v>
      </c>
      <c r="X155" s="9"/>
      <c r="Y155" s="22">
        <v>1.1198399999999999</v>
      </c>
      <c r="Z155" s="22">
        <v>173.07400000000001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237.7</v>
      </c>
      <c r="AI155" s="22">
        <v>-1.6830399999999999E-2</v>
      </c>
      <c r="AJ155" s="22">
        <v>145</v>
      </c>
      <c r="AK155" s="22">
        <v>0.62939500000000004</v>
      </c>
      <c r="AL155">
        <f t="shared" si="30"/>
        <v>16.830399999999997</v>
      </c>
      <c r="AM155">
        <f t="shared" si="31"/>
        <v>10.606316115199999</v>
      </c>
      <c r="AP155" s="9"/>
      <c r="AQ155" s="22">
        <v>1.1198399999999999</v>
      </c>
      <c r="AR155" s="22">
        <v>302.14299999999997</v>
      </c>
      <c r="AS155" s="22">
        <v>-1.6741900000000001E-2</v>
      </c>
      <c r="AT155" s="22">
        <v>145</v>
      </c>
      <c r="AU155" s="22">
        <v>1.1190800000000001</v>
      </c>
      <c r="AV155">
        <f t="shared" si="32"/>
        <v>16.741900000000001</v>
      </c>
      <c r="AW155">
        <f t="shared" si="33"/>
        <v>18.748249296000001</v>
      </c>
      <c r="AX155" s="9"/>
      <c r="AY155" s="22">
        <v>0.63018799999999997</v>
      </c>
      <c r="AZ155" s="22">
        <v>340.63299999999998</v>
      </c>
      <c r="BA155" s="22">
        <v>-1.6802999999999998E-2</v>
      </c>
      <c r="BB155" s="22">
        <v>145</v>
      </c>
      <c r="BC155" s="22">
        <v>0.62948599999999999</v>
      </c>
      <c r="BD155">
        <f t="shared" si="34"/>
        <v>16.802999999999997</v>
      </c>
      <c r="BE155">
        <f t="shared" si="35"/>
        <v>10.589048963999998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65.729799999999997</v>
      </c>
      <c r="I156" s="22">
        <v>-1.6836500000000001E-2</v>
      </c>
      <c r="J156" s="22">
        <v>146</v>
      </c>
      <c r="K156" s="22">
        <v>1.11389</v>
      </c>
      <c r="L156">
        <f t="shared" si="24"/>
        <v>16.836500000000001</v>
      </c>
      <c r="M156">
        <f t="shared" si="25"/>
        <v>18.769498565000003</v>
      </c>
      <c r="N156" s="9"/>
      <c r="O156" s="22">
        <v>0.63522299999999998</v>
      </c>
      <c r="P156" s="22">
        <v>130.37</v>
      </c>
      <c r="Q156" s="22">
        <v>-1.6870099999999999E-2</v>
      </c>
      <c r="R156" s="22">
        <v>146</v>
      </c>
      <c r="S156" s="22">
        <v>0.63446000000000002</v>
      </c>
      <c r="T156">
        <f t="shared" si="26"/>
        <v>16.870100000000001</v>
      </c>
      <c r="U156">
        <f t="shared" si="27"/>
        <v>10.716275532300001</v>
      </c>
      <c r="X156" s="9"/>
      <c r="Y156" s="22">
        <v>1.1148100000000001</v>
      </c>
      <c r="Z156" s="22">
        <v>173.084</v>
      </c>
      <c r="AA156" s="22">
        <v>-1.67694E-2</v>
      </c>
      <c r="AB156" s="22">
        <v>146</v>
      </c>
      <c r="AC156" s="22">
        <v>1.1142000000000001</v>
      </c>
      <c r="AD156">
        <f t="shared" si="28"/>
        <v>16.769400000000001</v>
      </c>
      <c r="AE156">
        <f t="shared" si="29"/>
        <v>18.694694814000002</v>
      </c>
      <c r="AF156" s="9"/>
      <c r="AG156" s="22">
        <v>0.63522299999999998</v>
      </c>
      <c r="AH156" s="22">
        <v>237.71</v>
      </c>
      <c r="AI156" s="22">
        <v>-1.68243E-2</v>
      </c>
      <c r="AJ156" s="22">
        <v>146</v>
      </c>
      <c r="AK156" s="22">
        <v>0.634552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302.15300000000002</v>
      </c>
      <c r="AS156" s="22">
        <v>-1.6744999999999999E-2</v>
      </c>
      <c r="AT156" s="22">
        <v>146</v>
      </c>
      <c r="AU156" s="22">
        <v>1.1135900000000001</v>
      </c>
      <c r="AV156">
        <f t="shared" si="32"/>
        <v>16.745000000000001</v>
      </c>
      <c r="AW156">
        <f t="shared" si="33"/>
        <v>18.667493450000002</v>
      </c>
      <c r="AX156" s="9"/>
      <c r="AY156" s="22">
        <v>0.63522299999999998</v>
      </c>
      <c r="AZ156" s="22">
        <v>340.64299999999997</v>
      </c>
      <c r="BA156" s="22">
        <v>-1.67969E-2</v>
      </c>
      <c r="BB156" s="22">
        <v>146</v>
      </c>
      <c r="BC156" s="22">
        <v>0.63446000000000002</v>
      </c>
      <c r="BD156">
        <f t="shared" si="34"/>
        <v>16.796900000000001</v>
      </c>
      <c r="BE156">
        <f t="shared" si="35"/>
        <v>10.669777208699999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65.739900000000006</v>
      </c>
      <c r="I157" s="22">
        <v>-1.68396E-2</v>
      </c>
      <c r="J157" s="22">
        <v>147</v>
      </c>
      <c r="K157" s="22">
        <v>1.1090100000000001</v>
      </c>
      <c r="L157">
        <f t="shared" si="24"/>
        <v>16.839600000000001</v>
      </c>
      <c r="M157">
        <f t="shared" si="25"/>
        <v>18.688082892000001</v>
      </c>
      <c r="N157" s="9"/>
      <c r="O157" s="22">
        <v>0.64025900000000002</v>
      </c>
      <c r="P157" s="22">
        <v>130.381</v>
      </c>
      <c r="Q157" s="22">
        <v>-1.6870099999999999E-2</v>
      </c>
      <c r="R157" s="22">
        <v>147</v>
      </c>
      <c r="S157" s="22">
        <v>0.639679</v>
      </c>
      <c r="T157">
        <f t="shared" si="26"/>
        <v>16.870100000000001</v>
      </c>
      <c r="U157">
        <f t="shared" si="27"/>
        <v>10.801233355900001</v>
      </c>
      <c r="X157" s="9"/>
      <c r="Y157" s="22">
        <v>1.1097699999999999</v>
      </c>
      <c r="Z157" s="22">
        <v>173.09399999999999</v>
      </c>
      <c r="AA157" s="22">
        <v>-1.6766400000000001E-2</v>
      </c>
      <c r="AB157" s="22">
        <v>147</v>
      </c>
      <c r="AC157" s="22">
        <v>1.1087</v>
      </c>
      <c r="AD157">
        <f t="shared" si="28"/>
        <v>16.766400000000001</v>
      </c>
      <c r="AE157">
        <f t="shared" si="29"/>
        <v>18.606847727999998</v>
      </c>
      <c r="AF157" s="9"/>
      <c r="AG157" s="22">
        <v>0.64025900000000002</v>
      </c>
      <c r="AH157" s="22">
        <v>237.721</v>
      </c>
      <c r="AI157" s="22">
        <v>-1.6818199999999998E-2</v>
      </c>
      <c r="AJ157" s="22">
        <v>147</v>
      </c>
      <c r="AK157" s="22">
        <v>0.63958700000000002</v>
      </c>
      <c r="AL157">
        <f t="shared" si="30"/>
        <v>16.818199999999997</v>
      </c>
      <c r="AM157">
        <f t="shared" si="31"/>
        <v>10.768003913799999</v>
      </c>
      <c r="AP157" s="9"/>
      <c r="AQ157" s="22">
        <v>1.1097699999999999</v>
      </c>
      <c r="AR157" s="22">
        <v>302.16300000000001</v>
      </c>
      <c r="AS157" s="22">
        <v>-1.6744999999999999E-2</v>
      </c>
      <c r="AT157" s="22">
        <v>147</v>
      </c>
      <c r="AU157" s="22">
        <v>1.1090100000000001</v>
      </c>
      <c r="AV157">
        <f t="shared" si="32"/>
        <v>16.745000000000001</v>
      </c>
      <c r="AW157">
        <f t="shared" si="33"/>
        <v>18.58309865</v>
      </c>
      <c r="AX157" s="9"/>
      <c r="AY157" s="22">
        <v>0.64025900000000002</v>
      </c>
      <c r="AZ157" s="22">
        <v>340.65300000000002</v>
      </c>
      <c r="BA157" s="22">
        <v>-1.67999E-2</v>
      </c>
      <c r="BB157" s="22">
        <v>147</v>
      </c>
      <c r="BC157" s="22">
        <v>0.63952600000000004</v>
      </c>
      <c r="BD157">
        <f t="shared" si="34"/>
        <v>16.799900000000001</v>
      </c>
      <c r="BE157">
        <f t="shared" si="35"/>
        <v>10.756287174100001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65.749899999999997</v>
      </c>
      <c r="I158" s="22">
        <v>-1.6836500000000001E-2</v>
      </c>
      <c r="J158" s="22">
        <v>148</v>
      </c>
      <c r="K158" s="22">
        <v>1.1029100000000001</v>
      </c>
      <c r="L158">
        <f t="shared" si="24"/>
        <v>16.836500000000001</v>
      </c>
      <c r="M158">
        <f t="shared" si="25"/>
        <v>18.599955010000002</v>
      </c>
      <c r="N158" s="9"/>
      <c r="O158" s="22">
        <v>0.64529400000000003</v>
      </c>
      <c r="P158" s="22">
        <v>130.39099999999999</v>
      </c>
      <c r="Q158" s="22">
        <v>-1.6864000000000001E-2</v>
      </c>
      <c r="R158" s="22">
        <v>148</v>
      </c>
      <c r="S158" s="22">
        <v>0.64456199999999997</v>
      </c>
      <c r="T158">
        <f t="shared" si="26"/>
        <v>16.864000000000001</v>
      </c>
      <c r="U158">
        <f t="shared" si="27"/>
        <v>10.882238016000001</v>
      </c>
      <c r="X158" s="9"/>
      <c r="Y158" s="22">
        <v>1.1047400000000001</v>
      </c>
      <c r="Z158" s="22">
        <v>173.10400000000001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237.73099999999999</v>
      </c>
      <c r="AI158" s="22">
        <v>-1.6818199999999998E-2</v>
      </c>
      <c r="AJ158" s="22">
        <v>148</v>
      </c>
      <c r="AK158" s="22">
        <v>0.64446999999999999</v>
      </c>
      <c r="AL158">
        <f t="shared" si="30"/>
        <v>16.818199999999997</v>
      </c>
      <c r="AM158">
        <f t="shared" si="31"/>
        <v>10.852683550799998</v>
      </c>
      <c r="AP158" s="9"/>
      <c r="AQ158" s="22">
        <v>1.1047400000000001</v>
      </c>
      <c r="AR158" s="22">
        <v>302.173</v>
      </c>
      <c r="AS158" s="22">
        <v>-1.6747999999999999E-2</v>
      </c>
      <c r="AT158" s="22">
        <v>148</v>
      </c>
      <c r="AU158" s="22">
        <v>1.10382</v>
      </c>
      <c r="AV158">
        <f t="shared" si="32"/>
        <v>16.747999999999998</v>
      </c>
      <c r="AW158">
        <f t="shared" si="33"/>
        <v>18.502185519999998</v>
      </c>
      <c r="AX158" s="9"/>
      <c r="AY158" s="22">
        <v>0.64529400000000003</v>
      </c>
      <c r="AZ158" s="22">
        <v>340.66399999999999</v>
      </c>
      <c r="BA158" s="22">
        <v>-1.67999E-2</v>
      </c>
      <c r="BB158" s="22">
        <v>148</v>
      </c>
      <c r="BC158" s="22">
        <v>0.64444000000000001</v>
      </c>
      <c r="BD158">
        <f t="shared" si="34"/>
        <v>16.799900000000001</v>
      </c>
      <c r="BE158">
        <f t="shared" si="35"/>
        <v>10.840874670600002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65.760000000000005</v>
      </c>
      <c r="I159" s="22">
        <v>-1.68396E-2</v>
      </c>
      <c r="J159" s="22">
        <v>149</v>
      </c>
      <c r="K159" s="22">
        <v>1.09833</v>
      </c>
      <c r="L159">
        <f t="shared" si="24"/>
        <v>16.839600000000001</v>
      </c>
      <c r="M159">
        <f t="shared" si="25"/>
        <v>18.51850812</v>
      </c>
      <c r="N159" s="9"/>
      <c r="O159" s="22">
        <v>0.65032999999999996</v>
      </c>
      <c r="P159" s="22">
        <v>130.40100000000001</v>
      </c>
      <c r="Q159" s="22">
        <v>-1.6861000000000001E-2</v>
      </c>
      <c r="R159" s="22">
        <v>149</v>
      </c>
      <c r="S159" s="22">
        <v>0.64944500000000005</v>
      </c>
      <c r="T159">
        <f t="shared" si="26"/>
        <v>16.861000000000001</v>
      </c>
      <c r="U159">
        <f t="shared" si="27"/>
        <v>10.96521413</v>
      </c>
      <c r="X159" s="9"/>
      <c r="Y159" s="22">
        <v>1.0996999999999999</v>
      </c>
      <c r="Z159" s="22">
        <v>173.114</v>
      </c>
      <c r="AA159" s="22">
        <v>-1.67694E-2</v>
      </c>
      <c r="AB159" s="22">
        <v>149</v>
      </c>
      <c r="AC159" s="22">
        <v>1.09924</v>
      </c>
      <c r="AD159">
        <f t="shared" si="28"/>
        <v>16.769400000000001</v>
      </c>
      <c r="AE159">
        <f t="shared" si="29"/>
        <v>18.441309180000001</v>
      </c>
      <c r="AF159" s="9"/>
      <c r="AG159" s="22">
        <v>0.65032999999999996</v>
      </c>
      <c r="AH159" s="22">
        <v>237.74100000000001</v>
      </c>
      <c r="AI159" s="22">
        <v>-1.6821300000000001E-2</v>
      </c>
      <c r="AJ159" s="22">
        <v>149</v>
      </c>
      <c r="AK159" s="22">
        <v>0.64947500000000002</v>
      </c>
      <c r="AL159">
        <f t="shared" si="30"/>
        <v>16.821300000000001</v>
      </c>
      <c r="AM159">
        <f t="shared" si="31"/>
        <v>10.939396028999999</v>
      </c>
      <c r="AP159" s="9"/>
      <c r="AQ159" s="22">
        <v>1.0996999999999999</v>
      </c>
      <c r="AR159" s="22">
        <v>302.18299999999999</v>
      </c>
      <c r="AS159" s="22">
        <v>-1.6747999999999999E-2</v>
      </c>
      <c r="AT159" s="22">
        <v>149</v>
      </c>
      <c r="AU159" s="22">
        <v>1.09833</v>
      </c>
      <c r="AV159">
        <f t="shared" si="32"/>
        <v>16.747999999999998</v>
      </c>
      <c r="AW159">
        <f t="shared" si="33"/>
        <v>18.417775599999995</v>
      </c>
      <c r="AX159" s="9"/>
      <c r="AY159" s="22">
        <v>0.65032999999999996</v>
      </c>
      <c r="AZ159" s="22">
        <v>340.67399999999998</v>
      </c>
      <c r="BA159" s="22">
        <v>-1.6806000000000001E-2</v>
      </c>
      <c r="BB159" s="22">
        <v>149</v>
      </c>
      <c r="BC159" s="22">
        <v>0.649536</v>
      </c>
      <c r="BD159">
        <f t="shared" si="34"/>
        <v>16.806000000000001</v>
      </c>
      <c r="BE159">
        <f t="shared" si="35"/>
        <v>10.929445980000001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65.770099999999999</v>
      </c>
      <c r="I160" s="22">
        <v>-1.68396E-2</v>
      </c>
      <c r="J160" s="22">
        <v>150</v>
      </c>
      <c r="K160" s="22">
        <v>1.09344</v>
      </c>
      <c r="L160">
        <f t="shared" si="24"/>
        <v>16.839600000000001</v>
      </c>
      <c r="M160">
        <f t="shared" si="25"/>
        <v>18.433804932000001</v>
      </c>
      <c r="N160" s="9"/>
      <c r="O160" s="22">
        <v>0.65536499999999998</v>
      </c>
      <c r="P160" s="22">
        <v>130.411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1.09467</v>
      </c>
      <c r="Z160" s="22">
        <v>173.124</v>
      </c>
      <c r="AA160" s="22">
        <v>-1.6772499999999999E-2</v>
      </c>
      <c r="AB160" s="22">
        <v>150</v>
      </c>
      <c r="AC160" s="22">
        <v>1.09314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237.751</v>
      </c>
      <c r="AI160" s="22">
        <v>-1.6821300000000001E-2</v>
      </c>
      <c r="AJ160" s="22">
        <v>150</v>
      </c>
      <c r="AK160" s="22">
        <v>0.654694</v>
      </c>
      <c r="AL160">
        <f t="shared" si="30"/>
        <v>16.821300000000001</v>
      </c>
      <c r="AM160">
        <f t="shared" si="31"/>
        <v>11.0240912745</v>
      </c>
      <c r="AP160" s="9"/>
      <c r="AQ160" s="22">
        <v>1.09467</v>
      </c>
      <c r="AR160" s="22">
        <v>302.19299999999998</v>
      </c>
      <c r="AS160" s="22">
        <v>-1.6747999999999999E-2</v>
      </c>
      <c r="AT160" s="22">
        <v>150</v>
      </c>
      <c r="AU160" s="22">
        <v>1.09344</v>
      </c>
      <c r="AV160">
        <f t="shared" si="32"/>
        <v>16.747999999999998</v>
      </c>
      <c r="AW160">
        <f t="shared" si="33"/>
        <v>18.333533159999998</v>
      </c>
      <c r="AX160" s="9"/>
      <c r="AY160" s="22">
        <v>0.65536499999999998</v>
      </c>
      <c r="AZ160" s="22">
        <v>340.68400000000003</v>
      </c>
      <c r="BA160" s="22">
        <v>-1.6802999999999998E-2</v>
      </c>
      <c r="BB160" s="22">
        <v>150</v>
      </c>
      <c r="BC160" s="22">
        <v>0.65475499999999998</v>
      </c>
      <c r="BD160">
        <f t="shared" si="34"/>
        <v>16.802999999999997</v>
      </c>
      <c r="BE160">
        <f t="shared" si="35"/>
        <v>11.012098094999997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65.780100000000004</v>
      </c>
      <c r="I161" s="22">
        <v>-1.68396E-2</v>
      </c>
      <c r="J161" s="22">
        <v>151</v>
      </c>
      <c r="K161" s="22">
        <v>1.08856</v>
      </c>
      <c r="L161">
        <f t="shared" si="24"/>
        <v>16.839600000000001</v>
      </c>
      <c r="M161">
        <f t="shared" si="25"/>
        <v>18.348933348000003</v>
      </c>
      <c r="N161" s="9"/>
      <c r="O161" s="22">
        <v>0.66039999999999999</v>
      </c>
      <c r="P161" s="22">
        <v>130.42099999999999</v>
      </c>
      <c r="Q161" s="22">
        <v>-1.6864000000000001E-2</v>
      </c>
      <c r="R161" s="22">
        <v>151</v>
      </c>
      <c r="S161" s="22">
        <v>0.65960700000000005</v>
      </c>
      <c r="T161">
        <f t="shared" si="26"/>
        <v>16.864000000000001</v>
      </c>
      <c r="U161">
        <f t="shared" si="27"/>
        <v>11.136985600000001</v>
      </c>
      <c r="X161" s="9"/>
      <c r="Y161" s="22">
        <v>1.0896300000000001</v>
      </c>
      <c r="Z161" s="22">
        <v>173.13399999999999</v>
      </c>
      <c r="AA161" s="22">
        <v>-1.6775499999999999E-2</v>
      </c>
      <c r="AB161" s="22">
        <v>151</v>
      </c>
      <c r="AC161" s="22">
        <v>1.08917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237.761</v>
      </c>
      <c r="AI161" s="22">
        <v>-1.6818199999999998E-2</v>
      </c>
      <c r="AJ161" s="22">
        <v>151</v>
      </c>
      <c r="AK161" s="22">
        <v>0.65982099999999999</v>
      </c>
      <c r="AL161">
        <f t="shared" si="30"/>
        <v>16.818199999999997</v>
      </c>
      <c r="AM161">
        <f t="shared" si="31"/>
        <v>11.106739279999998</v>
      </c>
      <c r="AP161" s="9"/>
      <c r="AQ161" s="22">
        <v>1.0896300000000001</v>
      </c>
      <c r="AR161" s="22">
        <v>302.20400000000001</v>
      </c>
      <c r="AS161" s="22">
        <v>-1.6751100000000001E-2</v>
      </c>
      <c r="AT161" s="22">
        <v>151</v>
      </c>
      <c r="AU161" s="22">
        <v>1.08856</v>
      </c>
      <c r="AV161">
        <f t="shared" si="32"/>
        <v>16.751100000000001</v>
      </c>
      <c r="AW161">
        <f t="shared" si="33"/>
        <v>18.252501093000003</v>
      </c>
      <c r="AX161" s="9"/>
      <c r="AY161" s="22">
        <v>0.66039999999999999</v>
      </c>
      <c r="AZ161" s="22">
        <v>340.69400000000002</v>
      </c>
      <c r="BA161" s="22">
        <v>-1.6802999999999998E-2</v>
      </c>
      <c r="BB161" s="22">
        <v>151</v>
      </c>
      <c r="BC161" s="22">
        <v>0.65963700000000003</v>
      </c>
      <c r="BD161">
        <f t="shared" si="34"/>
        <v>16.802999999999997</v>
      </c>
      <c r="BE161">
        <f t="shared" si="35"/>
        <v>11.096701199999998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65.790199999999999</v>
      </c>
      <c r="I162" s="22">
        <v>-1.6842699999999999E-2</v>
      </c>
      <c r="J162" s="22">
        <v>152</v>
      </c>
      <c r="K162" s="22">
        <v>1.0839799999999999</v>
      </c>
      <c r="L162">
        <f t="shared" si="24"/>
        <v>16.842699999999997</v>
      </c>
      <c r="M162">
        <f t="shared" si="25"/>
        <v>18.267423992999994</v>
      </c>
      <c r="N162" s="9"/>
      <c r="O162" s="22">
        <v>0.66543600000000003</v>
      </c>
      <c r="P162" s="22">
        <v>130.43100000000001</v>
      </c>
      <c r="Q162" s="22">
        <v>-1.6861000000000001E-2</v>
      </c>
      <c r="R162" s="22">
        <v>152</v>
      </c>
      <c r="S162" s="22">
        <v>0.66467299999999996</v>
      </c>
      <c r="T162">
        <f t="shared" si="26"/>
        <v>16.861000000000001</v>
      </c>
      <c r="U162">
        <f t="shared" si="27"/>
        <v>11.219916396</v>
      </c>
      <c r="X162" s="9"/>
      <c r="Y162" s="22">
        <v>1.0845899999999999</v>
      </c>
      <c r="Z162" s="22">
        <v>173.14400000000001</v>
      </c>
      <c r="AA162" s="22">
        <v>-1.6778600000000001E-2</v>
      </c>
      <c r="AB162" s="22">
        <v>152</v>
      </c>
      <c r="AC162" s="22">
        <v>1.08368</v>
      </c>
      <c r="AD162">
        <f t="shared" si="28"/>
        <v>16.778600000000001</v>
      </c>
      <c r="AE162">
        <f t="shared" si="29"/>
        <v>18.197901773999998</v>
      </c>
      <c r="AF162" s="9"/>
      <c r="AG162" s="22">
        <v>0.66543600000000003</v>
      </c>
      <c r="AH162" s="22">
        <v>237.77099999999999</v>
      </c>
      <c r="AI162" s="22">
        <v>-1.6821300000000001E-2</v>
      </c>
      <c r="AJ162" s="22">
        <v>152</v>
      </c>
      <c r="AK162" s="22">
        <v>0.66464199999999996</v>
      </c>
      <c r="AL162">
        <f t="shared" si="30"/>
        <v>16.821300000000001</v>
      </c>
      <c r="AM162">
        <f t="shared" si="31"/>
        <v>11.193498586800001</v>
      </c>
      <c r="AP162" s="9"/>
      <c r="AQ162" s="22">
        <v>1.0845899999999999</v>
      </c>
      <c r="AR162" s="22">
        <v>302.214</v>
      </c>
      <c r="AS162" s="22">
        <v>-1.6751100000000001E-2</v>
      </c>
      <c r="AT162" s="22">
        <v>152</v>
      </c>
      <c r="AU162" s="22">
        <v>1.0839799999999999</v>
      </c>
      <c r="AV162">
        <f t="shared" si="32"/>
        <v>16.751100000000001</v>
      </c>
      <c r="AW162">
        <f t="shared" si="33"/>
        <v>18.168075549000001</v>
      </c>
      <c r="AX162" s="9"/>
      <c r="AY162" s="22">
        <v>0.66543600000000003</v>
      </c>
      <c r="AZ162" s="22">
        <v>340.70400000000001</v>
      </c>
      <c r="BA162" s="22">
        <v>-1.6806000000000001E-2</v>
      </c>
      <c r="BB162" s="22">
        <v>152</v>
      </c>
      <c r="BC162" s="22">
        <v>0.66479500000000002</v>
      </c>
      <c r="BD162">
        <f t="shared" si="34"/>
        <v>16.806000000000001</v>
      </c>
      <c r="BE162">
        <f t="shared" si="35"/>
        <v>11.183317416000001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65.800299999999993</v>
      </c>
      <c r="I163" s="22">
        <v>-1.6845700000000002E-2</v>
      </c>
      <c r="J163" s="22">
        <v>153</v>
      </c>
      <c r="K163" s="22">
        <v>1.0788</v>
      </c>
      <c r="L163">
        <f t="shared" si="24"/>
        <v>16.845700000000001</v>
      </c>
      <c r="M163">
        <f t="shared" si="25"/>
        <v>18.185943892000001</v>
      </c>
      <c r="N163" s="9"/>
      <c r="O163" s="22">
        <v>0.67047100000000004</v>
      </c>
      <c r="P163" s="22">
        <v>130.441</v>
      </c>
      <c r="Q163" s="22">
        <v>-1.6861000000000001E-2</v>
      </c>
      <c r="R163" s="22">
        <v>153</v>
      </c>
      <c r="S163" s="22">
        <v>0.66970799999999997</v>
      </c>
      <c r="T163">
        <f t="shared" si="26"/>
        <v>16.861000000000001</v>
      </c>
      <c r="U163">
        <f t="shared" si="27"/>
        <v>11.304811531</v>
      </c>
      <c r="X163" s="9"/>
      <c r="Y163" s="22">
        <v>1.0795600000000001</v>
      </c>
      <c r="Z163" s="22">
        <v>173.154</v>
      </c>
      <c r="AA163" s="22">
        <v>-1.67847E-2</v>
      </c>
      <c r="AB163" s="22">
        <v>153</v>
      </c>
      <c r="AC163" s="22">
        <v>1.0784899999999999</v>
      </c>
      <c r="AD163">
        <f t="shared" si="28"/>
        <v>16.784700000000001</v>
      </c>
      <c r="AE163">
        <f t="shared" si="29"/>
        <v>18.120090732000001</v>
      </c>
      <c r="AF163" s="9"/>
      <c r="AG163" s="22">
        <v>0.67047100000000004</v>
      </c>
      <c r="AH163" s="22">
        <v>237.78100000000001</v>
      </c>
      <c r="AI163" s="22">
        <v>-1.6815199999999999E-2</v>
      </c>
      <c r="AJ163" s="22">
        <v>153</v>
      </c>
      <c r="AK163" s="22">
        <v>0.66983000000000004</v>
      </c>
      <c r="AL163">
        <f t="shared" si="30"/>
        <v>16.815199999999997</v>
      </c>
      <c r="AM163">
        <f t="shared" si="31"/>
        <v>11.2741039592</v>
      </c>
      <c r="AP163" s="9"/>
      <c r="AQ163" s="22">
        <v>1.0795600000000001</v>
      </c>
      <c r="AR163" s="22">
        <v>302.22399999999999</v>
      </c>
      <c r="AS163" s="22">
        <v>-1.6751100000000001E-2</v>
      </c>
      <c r="AT163" s="22">
        <v>153</v>
      </c>
      <c r="AU163" s="22">
        <v>1.0784899999999999</v>
      </c>
      <c r="AV163">
        <f t="shared" si="32"/>
        <v>16.751100000000001</v>
      </c>
      <c r="AW163">
        <f t="shared" si="33"/>
        <v>18.083817516000003</v>
      </c>
      <c r="AX163" s="9"/>
      <c r="AY163" s="22">
        <v>0.67047100000000004</v>
      </c>
      <c r="AZ163" s="22">
        <v>340.714</v>
      </c>
      <c r="BA163" s="22">
        <v>-1.6806000000000001E-2</v>
      </c>
      <c r="BB163" s="22">
        <v>153</v>
      </c>
      <c r="BC163" s="22">
        <v>0.66961700000000002</v>
      </c>
      <c r="BD163">
        <f t="shared" si="34"/>
        <v>16.806000000000001</v>
      </c>
      <c r="BE163">
        <f t="shared" si="35"/>
        <v>11.267935626000002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65.810400000000001</v>
      </c>
      <c r="I164" s="22">
        <v>-1.6848800000000001E-2</v>
      </c>
      <c r="J164" s="22">
        <v>154</v>
      </c>
      <c r="K164" s="22">
        <v>1.07361</v>
      </c>
      <c r="L164">
        <f t="shared" si="24"/>
        <v>16.848800000000001</v>
      </c>
      <c r="M164">
        <f t="shared" si="25"/>
        <v>18.104372575999999</v>
      </c>
      <c r="N164" s="9"/>
      <c r="O164" s="22">
        <v>0.67550699999999997</v>
      </c>
      <c r="P164" s="22">
        <v>130.45099999999999</v>
      </c>
      <c r="Q164" s="22">
        <v>-1.6867099999999999E-2</v>
      </c>
      <c r="R164" s="22">
        <v>154</v>
      </c>
      <c r="S164" s="22">
        <v>0.67474400000000001</v>
      </c>
      <c r="T164">
        <f t="shared" si="26"/>
        <v>16.867100000000001</v>
      </c>
      <c r="U164">
        <f t="shared" si="27"/>
        <v>11.393844119700001</v>
      </c>
      <c r="X164" s="9"/>
      <c r="Y164" s="22">
        <v>1.0745199999999999</v>
      </c>
      <c r="Z164" s="22">
        <v>173.16399999999999</v>
      </c>
      <c r="AA164" s="22">
        <v>-1.6790800000000002E-2</v>
      </c>
      <c r="AB164" s="22">
        <v>154</v>
      </c>
      <c r="AC164" s="22">
        <v>1.0739099999999999</v>
      </c>
      <c r="AD164">
        <f t="shared" si="28"/>
        <v>16.790800000000001</v>
      </c>
      <c r="AE164">
        <f t="shared" si="29"/>
        <v>18.042050415999999</v>
      </c>
      <c r="AF164" s="9"/>
      <c r="AG164" s="22">
        <v>0.67550699999999997</v>
      </c>
      <c r="AH164" s="22">
        <v>237.791</v>
      </c>
      <c r="AI164" s="22">
        <v>-1.68121E-2</v>
      </c>
      <c r="AJ164" s="22">
        <v>154</v>
      </c>
      <c r="AK164" s="22">
        <v>0.67501800000000001</v>
      </c>
      <c r="AL164">
        <f t="shared" si="30"/>
        <v>16.812100000000001</v>
      </c>
      <c r="AM164">
        <f t="shared" si="31"/>
        <v>11.3566912347</v>
      </c>
      <c r="AP164" s="9"/>
      <c r="AQ164" s="22">
        <v>1.0745199999999999</v>
      </c>
      <c r="AR164" s="22">
        <v>302.23399999999998</v>
      </c>
      <c r="AS164" s="22">
        <v>-1.6747999999999999E-2</v>
      </c>
      <c r="AT164" s="22">
        <v>154</v>
      </c>
      <c r="AU164" s="22">
        <v>1.07361</v>
      </c>
      <c r="AV164">
        <f t="shared" si="32"/>
        <v>16.747999999999998</v>
      </c>
      <c r="AW164">
        <f t="shared" si="33"/>
        <v>17.996060959999998</v>
      </c>
      <c r="AX164" s="9"/>
      <c r="AY164" s="22">
        <v>0.67550699999999997</v>
      </c>
      <c r="AZ164" s="22">
        <v>340.72399999999999</v>
      </c>
      <c r="BA164" s="22">
        <v>-1.6806000000000001E-2</v>
      </c>
      <c r="BB164" s="22">
        <v>154</v>
      </c>
      <c r="BC164" s="22">
        <v>0.67480499999999999</v>
      </c>
      <c r="BD164">
        <f t="shared" si="34"/>
        <v>16.806000000000001</v>
      </c>
      <c r="BE164">
        <f t="shared" si="35"/>
        <v>11.352570642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65.820400000000006</v>
      </c>
      <c r="I165" s="22">
        <v>-1.6848800000000001E-2</v>
      </c>
      <c r="J165" s="22">
        <v>155</v>
      </c>
      <c r="K165" s="22">
        <v>1.06812</v>
      </c>
      <c r="L165">
        <f t="shared" si="24"/>
        <v>16.848800000000001</v>
      </c>
      <c r="M165">
        <f t="shared" si="25"/>
        <v>18.019623112000001</v>
      </c>
      <c r="N165" s="9"/>
      <c r="O165" s="22">
        <v>0.68054199999999998</v>
      </c>
      <c r="P165" s="22">
        <v>130.46100000000001</v>
      </c>
      <c r="Q165" s="22">
        <v>-1.6867099999999999E-2</v>
      </c>
      <c r="R165" s="22">
        <v>155</v>
      </c>
      <c r="S165" s="22">
        <v>0.67977900000000002</v>
      </c>
      <c r="T165">
        <f t="shared" si="26"/>
        <v>16.867100000000001</v>
      </c>
      <c r="U165">
        <f t="shared" si="27"/>
        <v>11.4787699682</v>
      </c>
      <c r="X165" s="9"/>
      <c r="Y165" s="22">
        <v>1.0694900000000001</v>
      </c>
      <c r="Z165" s="22">
        <v>173.17400000000001</v>
      </c>
      <c r="AA165" s="22">
        <v>-1.6793800000000001E-2</v>
      </c>
      <c r="AB165" s="22">
        <v>155</v>
      </c>
      <c r="AC165" s="22">
        <v>1.0678099999999999</v>
      </c>
      <c r="AD165">
        <f t="shared" si="28"/>
        <v>16.793800000000001</v>
      </c>
      <c r="AE165">
        <f t="shared" si="29"/>
        <v>17.960801162000003</v>
      </c>
      <c r="AF165" s="9"/>
      <c r="AG165" s="22">
        <v>0.68054199999999998</v>
      </c>
      <c r="AH165" s="22">
        <v>237.80099999999999</v>
      </c>
      <c r="AI165" s="22">
        <v>-1.6815199999999999E-2</v>
      </c>
      <c r="AJ165" s="22">
        <v>155</v>
      </c>
      <c r="AK165" s="22">
        <v>0.67993199999999998</v>
      </c>
      <c r="AL165">
        <f t="shared" si="30"/>
        <v>16.815199999999997</v>
      </c>
      <c r="AM165">
        <f t="shared" si="31"/>
        <v>11.443449838399998</v>
      </c>
      <c r="AP165" s="9"/>
      <c r="AQ165" s="22">
        <v>1.0694900000000001</v>
      </c>
      <c r="AR165" s="22">
        <v>302.24400000000003</v>
      </c>
      <c r="AS165" s="22">
        <v>-1.6751100000000001E-2</v>
      </c>
      <c r="AT165" s="22">
        <v>155</v>
      </c>
      <c r="AU165" s="22">
        <v>1.0684199999999999</v>
      </c>
      <c r="AV165">
        <f t="shared" si="32"/>
        <v>16.751100000000001</v>
      </c>
      <c r="AW165">
        <f t="shared" si="33"/>
        <v>17.915133939</v>
      </c>
      <c r="AX165" s="9"/>
      <c r="AY165" s="22">
        <v>0.68054199999999998</v>
      </c>
      <c r="AZ165" s="22">
        <v>340.73399999999998</v>
      </c>
      <c r="BA165" s="22">
        <v>-1.6802999999999998E-2</v>
      </c>
      <c r="BB165" s="22">
        <v>155</v>
      </c>
      <c r="BC165" s="22">
        <v>0.67984</v>
      </c>
      <c r="BD165">
        <f t="shared" si="34"/>
        <v>16.802999999999997</v>
      </c>
      <c r="BE165">
        <f t="shared" si="35"/>
        <v>11.435147225999998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65.830500000000001</v>
      </c>
      <c r="I166" s="22">
        <v>-1.6845700000000002E-2</v>
      </c>
      <c r="J166" s="22">
        <v>156</v>
      </c>
      <c r="K166" s="22">
        <v>1.0632299999999999</v>
      </c>
      <c r="L166">
        <f t="shared" si="24"/>
        <v>16.845700000000001</v>
      </c>
      <c r="M166">
        <f t="shared" si="25"/>
        <v>17.931405365</v>
      </c>
      <c r="N166" s="9"/>
      <c r="O166" s="22">
        <v>0.68557699999999999</v>
      </c>
      <c r="P166" s="22">
        <v>130.471</v>
      </c>
      <c r="Q166" s="22">
        <v>-1.6864000000000001E-2</v>
      </c>
      <c r="R166" s="22">
        <v>156</v>
      </c>
      <c r="S166" s="22">
        <v>0.68487500000000001</v>
      </c>
      <c r="T166">
        <f t="shared" si="26"/>
        <v>16.864000000000001</v>
      </c>
      <c r="U166">
        <f t="shared" si="27"/>
        <v>11.561570528000001</v>
      </c>
      <c r="X166" s="9"/>
      <c r="Y166" s="22">
        <v>1.0644499999999999</v>
      </c>
      <c r="Z166" s="22">
        <v>173.184</v>
      </c>
      <c r="AA166" s="22">
        <v>-1.6790800000000002E-2</v>
      </c>
      <c r="AB166" s="22">
        <v>156</v>
      </c>
      <c r="AC166" s="22">
        <v>1.0638399999999999</v>
      </c>
      <c r="AD166">
        <f t="shared" si="28"/>
        <v>16.790800000000001</v>
      </c>
      <c r="AE166">
        <f t="shared" si="29"/>
        <v>17.872967060000001</v>
      </c>
      <c r="AF166" s="9"/>
      <c r="AG166" s="22">
        <v>0.68557699999999999</v>
      </c>
      <c r="AH166" s="22">
        <v>237.81100000000001</v>
      </c>
      <c r="AI166" s="22">
        <v>-1.6821300000000001E-2</v>
      </c>
      <c r="AJ166" s="22">
        <v>156</v>
      </c>
      <c r="AK166" s="22">
        <v>0.68481400000000003</v>
      </c>
      <c r="AL166">
        <f t="shared" si="30"/>
        <v>16.821300000000001</v>
      </c>
      <c r="AM166">
        <f t="shared" si="31"/>
        <v>11.532296390100001</v>
      </c>
      <c r="AP166" s="9"/>
      <c r="AQ166" s="22">
        <v>1.0644499999999999</v>
      </c>
      <c r="AR166" s="22">
        <v>302.25400000000002</v>
      </c>
      <c r="AS166" s="22">
        <v>-1.6747999999999999E-2</v>
      </c>
      <c r="AT166" s="22">
        <v>156</v>
      </c>
      <c r="AU166" s="22">
        <v>1.0632299999999999</v>
      </c>
      <c r="AV166">
        <f t="shared" si="32"/>
        <v>16.747999999999998</v>
      </c>
      <c r="AW166">
        <f t="shared" si="33"/>
        <v>17.827408599999995</v>
      </c>
      <c r="AX166" s="9"/>
      <c r="AY166" s="22">
        <v>0.68557699999999999</v>
      </c>
      <c r="AZ166" s="22">
        <v>340.74400000000003</v>
      </c>
      <c r="BA166" s="22">
        <v>-1.6802999999999998E-2</v>
      </c>
      <c r="BB166" s="22">
        <v>156</v>
      </c>
      <c r="BC166" s="22">
        <v>0.68478399999999995</v>
      </c>
      <c r="BD166">
        <f t="shared" si="34"/>
        <v>16.802999999999997</v>
      </c>
      <c r="BE166">
        <f t="shared" si="35"/>
        <v>11.519750330999997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65.840599999999995</v>
      </c>
      <c r="I167" s="22">
        <v>-1.6842699999999999E-2</v>
      </c>
      <c r="J167" s="22">
        <v>157</v>
      </c>
      <c r="K167" s="22">
        <v>1.0583499999999999</v>
      </c>
      <c r="L167">
        <f t="shared" si="24"/>
        <v>16.842699999999997</v>
      </c>
      <c r="M167">
        <f t="shared" si="25"/>
        <v>17.843493233999997</v>
      </c>
      <c r="N167" s="9"/>
      <c r="O167" s="22">
        <v>0.69061300000000003</v>
      </c>
      <c r="P167" s="22">
        <v>130.48099999999999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1.05942</v>
      </c>
      <c r="Z167" s="22">
        <v>173.19499999999999</v>
      </c>
      <c r="AA167" s="22">
        <v>-1.6793800000000001E-2</v>
      </c>
      <c r="AB167" s="22">
        <v>157</v>
      </c>
      <c r="AC167" s="22">
        <v>1.0580400000000001</v>
      </c>
      <c r="AD167">
        <f t="shared" si="28"/>
        <v>16.793800000000001</v>
      </c>
      <c r="AE167">
        <f t="shared" si="29"/>
        <v>17.791687596000003</v>
      </c>
      <c r="AF167" s="9"/>
      <c r="AG167" s="22">
        <v>0.69061300000000003</v>
      </c>
      <c r="AH167" s="22">
        <v>237.821</v>
      </c>
      <c r="AI167" s="22">
        <v>-1.6818199999999998E-2</v>
      </c>
      <c r="AJ167" s="22">
        <v>157</v>
      </c>
      <c r="AK167" s="22">
        <v>0.68981899999999996</v>
      </c>
      <c r="AL167">
        <f t="shared" si="30"/>
        <v>16.818199999999997</v>
      </c>
      <c r="AM167">
        <f t="shared" si="31"/>
        <v>11.614867556599998</v>
      </c>
      <c r="AP167" s="9"/>
      <c r="AQ167" s="22">
        <v>1.05942</v>
      </c>
      <c r="AR167" s="22">
        <v>302.26400000000001</v>
      </c>
      <c r="AS167" s="22">
        <v>-1.6747999999999999E-2</v>
      </c>
      <c r="AT167" s="22">
        <v>157</v>
      </c>
      <c r="AU167" s="22">
        <v>1.0583499999999999</v>
      </c>
      <c r="AV167">
        <f t="shared" si="32"/>
        <v>16.747999999999998</v>
      </c>
      <c r="AW167">
        <f t="shared" si="33"/>
        <v>17.743166159999998</v>
      </c>
      <c r="AX167" s="9"/>
      <c r="AY167" s="22">
        <v>0.69061300000000003</v>
      </c>
      <c r="AZ167" s="22">
        <v>340.75400000000002</v>
      </c>
      <c r="BA167" s="22">
        <v>-1.67969E-2</v>
      </c>
      <c r="BB167" s="22">
        <v>157</v>
      </c>
      <c r="BC167" s="22">
        <v>0.689697</v>
      </c>
      <c r="BD167">
        <f t="shared" si="34"/>
        <v>16.796900000000001</v>
      </c>
      <c r="BE167">
        <f t="shared" si="35"/>
        <v>11.600157499700002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65.8506</v>
      </c>
      <c r="I168" s="22">
        <v>-1.6845700000000002E-2</v>
      </c>
      <c r="J168" s="22">
        <v>158</v>
      </c>
      <c r="K168" s="22">
        <v>1.0531600000000001</v>
      </c>
      <c r="L168">
        <f t="shared" si="24"/>
        <v>16.845700000000001</v>
      </c>
      <c r="M168">
        <f t="shared" si="25"/>
        <v>17.761769166000004</v>
      </c>
      <c r="N168" s="9"/>
      <c r="O168" s="22">
        <v>0.69564800000000004</v>
      </c>
      <c r="P168" s="22">
        <v>130.49100000000001</v>
      </c>
      <c r="Q168" s="22">
        <v>-1.6867099999999999E-2</v>
      </c>
      <c r="R168" s="22">
        <v>158</v>
      </c>
      <c r="S168" s="22">
        <v>0.69479400000000002</v>
      </c>
      <c r="T168">
        <f t="shared" si="26"/>
        <v>16.867100000000001</v>
      </c>
      <c r="U168">
        <f t="shared" si="27"/>
        <v>11.733564380800001</v>
      </c>
      <c r="X168" s="9"/>
      <c r="Y168" s="22">
        <v>1.0543800000000001</v>
      </c>
      <c r="Z168" s="22">
        <v>173.20500000000001</v>
      </c>
      <c r="AA168" s="22">
        <v>-1.67969E-2</v>
      </c>
      <c r="AB168" s="22">
        <v>158</v>
      </c>
      <c r="AC168" s="22">
        <v>1.0531600000000001</v>
      </c>
      <c r="AD168">
        <f t="shared" si="28"/>
        <v>16.796900000000001</v>
      </c>
      <c r="AE168">
        <f t="shared" si="29"/>
        <v>17.710315422000001</v>
      </c>
      <c r="AF168" s="9"/>
      <c r="AG168" s="22">
        <v>0.69564800000000004</v>
      </c>
      <c r="AH168" s="22">
        <v>237.83099999999999</v>
      </c>
      <c r="AI168" s="22">
        <v>-1.68121E-2</v>
      </c>
      <c r="AJ168" s="22">
        <v>158</v>
      </c>
      <c r="AK168" s="22">
        <v>0.69497699999999996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302.274</v>
      </c>
      <c r="AS168" s="22">
        <v>-1.6744999999999999E-2</v>
      </c>
      <c r="AT168" s="22">
        <v>158</v>
      </c>
      <c r="AU168" s="22">
        <v>1.0540799999999999</v>
      </c>
      <c r="AV168">
        <f t="shared" si="32"/>
        <v>16.745000000000001</v>
      </c>
      <c r="AW168">
        <f t="shared" si="33"/>
        <v>17.655593100000004</v>
      </c>
      <c r="AX168" s="9"/>
      <c r="AY168" s="22">
        <v>0.69564800000000004</v>
      </c>
      <c r="AZ168" s="22">
        <v>340.76400000000001</v>
      </c>
      <c r="BA168" s="22">
        <v>-1.67999E-2</v>
      </c>
      <c r="BB168" s="22">
        <v>158</v>
      </c>
      <c r="BC168" s="22">
        <v>0.69491599999999998</v>
      </c>
      <c r="BD168">
        <f t="shared" si="34"/>
        <v>16.799900000000001</v>
      </c>
      <c r="BE168">
        <f t="shared" si="35"/>
        <v>11.686816835200002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65.860699999999994</v>
      </c>
      <c r="I169" s="22">
        <v>-1.68518E-2</v>
      </c>
      <c r="J169" s="22">
        <v>159</v>
      </c>
      <c r="K169" s="22">
        <v>1.0485800000000001</v>
      </c>
      <c r="L169">
        <f t="shared" si="24"/>
        <v>16.851800000000001</v>
      </c>
      <c r="M169">
        <f t="shared" si="25"/>
        <v>17.683436329999999</v>
      </c>
      <c r="N169" s="9"/>
      <c r="O169" s="22">
        <v>0.70068399999999997</v>
      </c>
      <c r="P169" s="22">
        <v>130.501</v>
      </c>
      <c r="Q169" s="22">
        <v>-1.6867099999999999E-2</v>
      </c>
      <c r="R169" s="22">
        <v>159</v>
      </c>
      <c r="S169" s="22">
        <v>0.69989000000000001</v>
      </c>
      <c r="T169">
        <f t="shared" si="26"/>
        <v>16.867100000000001</v>
      </c>
      <c r="U169">
        <f t="shared" si="27"/>
        <v>11.818507096399999</v>
      </c>
      <c r="X169" s="9"/>
      <c r="Y169" s="22">
        <v>1.04935</v>
      </c>
      <c r="Z169" s="22">
        <v>173.215</v>
      </c>
      <c r="AA169" s="22">
        <v>-1.6806000000000001E-2</v>
      </c>
      <c r="AB169" s="22">
        <v>159</v>
      </c>
      <c r="AC169" s="22">
        <v>1.0482800000000001</v>
      </c>
      <c r="AD169">
        <f t="shared" si="28"/>
        <v>16.806000000000001</v>
      </c>
      <c r="AE169">
        <f t="shared" si="29"/>
        <v>17.635376100000002</v>
      </c>
      <c r="AF169" s="9"/>
      <c r="AG169" s="22">
        <v>0.70068399999999997</v>
      </c>
      <c r="AH169" s="22">
        <v>237.84100000000001</v>
      </c>
      <c r="AI169" s="22">
        <v>-1.6806000000000001E-2</v>
      </c>
      <c r="AJ169" s="22">
        <v>159</v>
      </c>
      <c r="AK169" s="22">
        <v>0.70001199999999997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302.28399999999999</v>
      </c>
      <c r="AS169" s="22">
        <v>-1.6747999999999999E-2</v>
      </c>
      <c r="AT169" s="22">
        <v>159</v>
      </c>
      <c r="AU169" s="22">
        <v>1.0482800000000001</v>
      </c>
      <c r="AV169">
        <f t="shared" si="32"/>
        <v>16.747999999999998</v>
      </c>
      <c r="AW169">
        <f t="shared" si="33"/>
        <v>17.574513799999998</v>
      </c>
      <c r="AX169" s="9"/>
      <c r="AY169" s="22">
        <v>0.70068399999999997</v>
      </c>
      <c r="AZ169" s="22">
        <v>340.774</v>
      </c>
      <c r="BA169" s="22">
        <v>-1.67999E-2</v>
      </c>
      <c r="BB169" s="22">
        <v>159</v>
      </c>
      <c r="BC169" s="22">
        <v>0.69992100000000002</v>
      </c>
      <c r="BD169">
        <f t="shared" si="34"/>
        <v>16.799900000000001</v>
      </c>
      <c r="BE169">
        <f t="shared" si="35"/>
        <v>11.7714211316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65.870800000000003</v>
      </c>
      <c r="I170" s="22">
        <v>-1.6848800000000001E-2</v>
      </c>
      <c r="J170" s="22">
        <v>160</v>
      </c>
      <c r="K170" s="22">
        <v>1.0434000000000001</v>
      </c>
      <c r="L170">
        <f t="shared" si="24"/>
        <v>16.848800000000001</v>
      </c>
      <c r="M170">
        <f t="shared" si="25"/>
        <v>17.595370328000001</v>
      </c>
      <c r="N170" s="9"/>
      <c r="O170" s="22">
        <v>0.70571899999999999</v>
      </c>
      <c r="P170" s="22">
        <v>130.511</v>
      </c>
      <c r="Q170" s="22">
        <v>-1.6867099999999999E-2</v>
      </c>
      <c r="R170" s="22">
        <v>160</v>
      </c>
      <c r="S170" s="22">
        <v>0.70513899999999996</v>
      </c>
      <c r="T170">
        <f t="shared" si="26"/>
        <v>16.867100000000001</v>
      </c>
      <c r="U170">
        <f t="shared" si="27"/>
        <v>11.9034329449</v>
      </c>
      <c r="X170" s="9"/>
      <c r="Y170" s="22">
        <v>1.0443100000000001</v>
      </c>
      <c r="Z170" s="22">
        <v>173.22499999999999</v>
      </c>
      <c r="AA170" s="22">
        <v>-1.6806000000000001E-2</v>
      </c>
      <c r="AB170" s="22">
        <v>160</v>
      </c>
      <c r="AC170" s="22">
        <v>1.0427900000000001</v>
      </c>
      <c r="AD170">
        <f t="shared" si="28"/>
        <v>16.806000000000001</v>
      </c>
      <c r="AE170">
        <f t="shared" si="29"/>
        <v>17.550673860000003</v>
      </c>
      <c r="AF170" s="9"/>
      <c r="AG170" s="22">
        <v>0.70571899999999999</v>
      </c>
      <c r="AH170" s="22">
        <v>237.851</v>
      </c>
      <c r="AI170" s="22">
        <v>-1.6802999999999998E-2</v>
      </c>
      <c r="AJ170" s="22">
        <v>160</v>
      </c>
      <c r="AK170" s="22">
        <v>0.70526100000000003</v>
      </c>
      <c r="AL170">
        <f t="shared" si="30"/>
        <v>16.802999999999997</v>
      </c>
      <c r="AM170">
        <f t="shared" si="31"/>
        <v>11.858196356999997</v>
      </c>
      <c r="AP170" s="9"/>
      <c r="AQ170" s="22">
        <v>1.0443100000000001</v>
      </c>
      <c r="AR170" s="22">
        <v>302.29399999999998</v>
      </c>
      <c r="AS170" s="22">
        <v>-1.67542E-2</v>
      </c>
      <c r="AT170" s="22">
        <v>160</v>
      </c>
      <c r="AU170" s="22">
        <v>1.0427900000000001</v>
      </c>
      <c r="AV170">
        <f t="shared" si="32"/>
        <v>16.754200000000001</v>
      </c>
      <c r="AW170">
        <f t="shared" si="33"/>
        <v>17.496578602000003</v>
      </c>
      <c r="AX170" s="9"/>
      <c r="AY170" s="22">
        <v>0.70571899999999999</v>
      </c>
      <c r="AZ170" s="22">
        <v>340.78399999999999</v>
      </c>
      <c r="BA170" s="22">
        <v>-1.67969E-2</v>
      </c>
      <c r="BB170" s="22">
        <v>160</v>
      </c>
      <c r="BC170" s="22">
        <v>0.70513899999999996</v>
      </c>
      <c r="BD170">
        <f t="shared" si="34"/>
        <v>16.796900000000001</v>
      </c>
      <c r="BE170">
        <f t="shared" si="35"/>
        <v>11.853891471100001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65.880899999999997</v>
      </c>
      <c r="I171" s="22">
        <v>-1.6848800000000001E-2</v>
      </c>
      <c r="J171" s="22">
        <v>161</v>
      </c>
      <c r="K171" s="22">
        <v>1.0382100000000001</v>
      </c>
      <c r="L171">
        <f t="shared" si="24"/>
        <v>16.848800000000001</v>
      </c>
      <c r="M171">
        <f t="shared" si="25"/>
        <v>17.510620864</v>
      </c>
      <c r="N171" s="9"/>
      <c r="O171" s="22">
        <v>0.710754</v>
      </c>
      <c r="P171" s="22">
        <v>130.52199999999999</v>
      </c>
      <c r="Q171" s="22">
        <v>-1.6864000000000001E-2</v>
      </c>
      <c r="R171" s="22">
        <v>161</v>
      </c>
      <c r="S171" s="22">
        <v>0.71008300000000002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173.23500000000001</v>
      </c>
      <c r="AA171" s="22">
        <v>-1.6806000000000001E-2</v>
      </c>
      <c r="AB171" s="22">
        <v>161</v>
      </c>
      <c r="AC171" s="22">
        <v>1.0382100000000001</v>
      </c>
      <c r="AD171">
        <f t="shared" si="28"/>
        <v>16.806000000000001</v>
      </c>
      <c r="AE171">
        <f t="shared" si="29"/>
        <v>17.466139680000001</v>
      </c>
      <c r="AF171" s="9"/>
      <c r="AG171" s="22">
        <v>0.710754</v>
      </c>
      <c r="AH171" s="22">
        <v>237.86199999999999</v>
      </c>
      <c r="AI171" s="22">
        <v>-1.6806000000000001E-2</v>
      </c>
      <c r="AJ171" s="22">
        <v>161</v>
      </c>
      <c r="AK171" s="22">
        <v>0.71002200000000004</v>
      </c>
      <c r="AL171">
        <f t="shared" si="30"/>
        <v>16.806000000000001</v>
      </c>
      <c r="AM171">
        <f t="shared" si="31"/>
        <v>11.944931724</v>
      </c>
      <c r="AP171" s="9"/>
      <c r="AQ171" s="22">
        <v>1.03928</v>
      </c>
      <c r="AR171" s="22">
        <v>302.30399999999997</v>
      </c>
      <c r="AS171" s="22">
        <v>-1.67572E-2</v>
      </c>
      <c r="AT171" s="22">
        <v>161</v>
      </c>
      <c r="AU171" s="22">
        <v>1.0379</v>
      </c>
      <c r="AV171">
        <f t="shared" si="32"/>
        <v>16.757200000000001</v>
      </c>
      <c r="AW171">
        <f t="shared" si="33"/>
        <v>17.415422816</v>
      </c>
      <c r="AX171" s="9"/>
      <c r="AY171" s="22">
        <v>0.710754</v>
      </c>
      <c r="AZ171" s="22">
        <v>340.79399999999998</v>
      </c>
      <c r="BA171" s="22">
        <v>-1.67999E-2</v>
      </c>
      <c r="BB171" s="22">
        <v>161</v>
      </c>
      <c r="BC171" s="22">
        <v>0.71002200000000004</v>
      </c>
      <c r="BD171">
        <f t="shared" si="34"/>
        <v>16.799900000000001</v>
      </c>
      <c r="BE171">
        <f t="shared" si="35"/>
        <v>11.940596124600001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65.890900000000002</v>
      </c>
      <c r="I172" s="22">
        <v>-1.6848800000000001E-2</v>
      </c>
      <c r="J172" s="22">
        <v>162</v>
      </c>
      <c r="K172" s="22">
        <v>1.03302</v>
      </c>
      <c r="L172">
        <f t="shared" si="24"/>
        <v>16.848800000000001</v>
      </c>
      <c r="M172">
        <f t="shared" si="25"/>
        <v>17.425702912000002</v>
      </c>
      <c r="N172" s="9"/>
      <c r="O172" s="22">
        <v>0.71579000000000004</v>
      </c>
      <c r="P172" s="22">
        <v>130.53200000000001</v>
      </c>
      <c r="Q172" s="22">
        <v>-1.6864000000000001E-2</v>
      </c>
      <c r="R172" s="22">
        <v>162</v>
      </c>
      <c r="S172" s="22">
        <v>0.71487400000000001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173.245</v>
      </c>
      <c r="AA172" s="22">
        <v>-1.6802999999999998E-2</v>
      </c>
      <c r="AB172" s="22">
        <v>162</v>
      </c>
      <c r="AC172" s="22">
        <v>1.0333300000000001</v>
      </c>
      <c r="AD172">
        <f t="shared" si="28"/>
        <v>16.802999999999997</v>
      </c>
      <c r="AE172">
        <f t="shared" si="29"/>
        <v>17.378334719999998</v>
      </c>
      <c r="AF172" s="9"/>
      <c r="AG172" s="22">
        <v>0.71579000000000004</v>
      </c>
      <c r="AH172" s="22">
        <v>237.87200000000001</v>
      </c>
      <c r="AI172" s="22">
        <v>-1.68091E-2</v>
      </c>
      <c r="AJ172" s="22">
        <v>162</v>
      </c>
      <c r="AK172" s="22">
        <v>0.71511800000000003</v>
      </c>
      <c r="AL172">
        <f t="shared" si="30"/>
        <v>16.809100000000001</v>
      </c>
      <c r="AM172">
        <f t="shared" si="31"/>
        <v>12.031785689000001</v>
      </c>
      <c r="AP172" s="9"/>
      <c r="AQ172" s="22">
        <v>1.03424</v>
      </c>
      <c r="AR172" s="22">
        <v>302.31400000000002</v>
      </c>
      <c r="AS172" s="22">
        <v>-1.6760299999999999E-2</v>
      </c>
      <c r="AT172" s="22">
        <v>162</v>
      </c>
      <c r="AU172" s="22">
        <v>1.0339400000000001</v>
      </c>
      <c r="AV172">
        <f t="shared" si="32"/>
        <v>16.760299999999997</v>
      </c>
      <c r="AW172">
        <f t="shared" si="33"/>
        <v>17.334172671999998</v>
      </c>
      <c r="AX172" s="9"/>
      <c r="AY172" s="22">
        <v>0.71579000000000004</v>
      </c>
      <c r="AZ172" s="22">
        <v>340.80500000000001</v>
      </c>
      <c r="BA172" s="22">
        <v>-1.67969E-2</v>
      </c>
      <c r="BB172" s="22">
        <v>162</v>
      </c>
      <c r="BC172" s="22">
        <v>0.71511800000000003</v>
      </c>
      <c r="BD172">
        <f t="shared" si="34"/>
        <v>16.796900000000001</v>
      </c>
      <c r="BE172">
        <f t="shared" si="35"/>
        <v>12.023053051000002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65.900999999999996</v>
      </c>
      <c r="I173" s="22">
        <v>-1.68518E-2</v>
      </c>
      <c r="J173" s="22">
        <v>163</v>
      </c>
      <c r="K173" s="22">
        <v>1.02783</v>
      </c>
      <c r="L173">
        <f t="shared" si="24"/>
        <v>16.851800000000001</v>
      </c>
      <c r="M173">
        <f t="shared" si="25"/>
        <v>17.344041078</v>
      </c>
      <c r="N173" s="9"/>
      <c r="O173" s="22">
        <v>0.72082500000000005</v>
      </c>
      <c r="P173" s="22">
        <v>130.542</v>
      </c>
      <c r="Q173" s="22">
        <v>-1.6864000000000001E-2</v>
      </c>
      <c r="R173" s="22">
        <v>163</v>
      </c>
      <c r="S173" s="22">
        <v>0.72003200000000001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173.255</v>
      </c>
      <c r="AA173" s="22">
        <v>-1.68091E-2</v>
      </c>
      <c r="AB173" s="22">
        <v>163</v>
      </c>
      <c r="AC173" s="22">
        <v>1.02844</v>
      </c>
      <c r="AD173">
        <f t="shared" si="28"/>
        <v>16.809100000000001</v>
      </c>
      <c r="AE173">
        <f t="shared" si="29"/>
        <v>17.300093811</v>
      </c>
      <c r="AF173" s="9"/>
      <c r="AG173" s="22">
        <v>0.72082500000000005</v>
      </c>
      <c r="AH173" s="22">
        <v>237.88200000000001</v>
      </c>
      <c r="AI173" s="22">
        <v>-1.68091E-2</v>
      </c>
      <c r="AJ173" s="22">
        <v>163</v>
      </c>
      <c r="AK173" s="22">
        <v>0.72024500000000002</v>
      </c>
      <c r="AL173">
        <f t="shared" si="30"/>
        <v>16.809100000000001</v>
      </c>
      <c r="AM173">
        <f t="shared" si="31"/>
        <v>12.116419507500002</v>
      </c>
      <c r="AP173" s="9"/>
      <c r="AQ173" s="22">
        <v>1.02921</v>
      </c>
      <c r="AR173" s="22">
        <v>302.32400000000001</v>
      </c>
      <c r="AS173" s="22">
        <v>-1.6760299999999999E-2</v>
      </c>
      <c r="AT173" s="22">
        <v>163</v>
      </c>
      <c r="AU173" s="22">
        <v>1.02844</v>
      </c>
      <c r="AV173">
        <f t="shared" si="32"/>
        <v>16.760299999999997</v>
      </c>
      <c r="AW173">
        <f t="shared" si="33"/>
        <v>17.249868362999997</v>
      </c>
      <c r="AX173" s="9"/>
      <c r="AY173" s="22">
        <v>0.72082500000000005</v>
      </c>
      <c r="AZ173" s="22">
        <v>340.815</v>
      </c>
      <c r="BA173" s="22">
        <v>-1.67999E-2</v>
      </c>
      <c r="BB173" s="22">
        <v>163</v>
      </c>
      <c r="BC173" s="22">
        <v>0.71994000000000002</v>
      </c>
      <c r="BD173">
        <f t="shared" si="34"/>
        <v>16.799900000000001</v>
      </c>
      <c r="BE173">
        <f t="shared" si="35"/>
        <v>12.109787917500002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65.911100000000005</v>
      </c>
      <c r="I174" s="22">
        <v>-1.68518E-2</v>
      </c>
      <c r="J174" s="22">
        <v>164</v>
      </c>
      <c r="K174" s="22">
        <v>1.02325</v>
      </c>
      <c r="L174">
        <f t="shared" si="24"/>
        <v>16.851800000000001</v>
      </c>
      <c r="M174">
        <f t="shared" si="25"/>
        <v>17.259108006000002</v>
      </c>
      <c r="N174" s="9"/>
      <c r="O174" s="22">
        <v>0.72586099999999998</v>
      </c>
      <c r="P174" s="22">
        <v>130.55199999999999</v>
      </c>
      <c r="Q174" s="22">
        <v>-1.6861000000000001E-2</v>
      </c>
      <c r="R174" s="22">
        <v>164</v>
      </c>
      <c r="S174" s="22">
        <v>0.72497599999999995</v>
      </c>
      <c r="T174">
        <f t="shared" si="26"/>
        <v>16.861000000000001</v>
      </c>
      <c r="U174">
        <f t="shared" si="27"/>
        <v>12.238742321</v>
      </c>
      <c r="X174" s="9"/>
      <c r="Y174" s="22">
        <v>1.02417</v>
      </c>
      <c r="Z174" s="22">
        <v>173.26499999999999</v>
      </c>
      <c r="AA174" s="22">
        <v>-1.6806000000000001E-2</v>
      </c>
      <c r="AB174" s="22">
        <v>164</v>
      </c>
      <c r="AC174" s="22">
        <v>1.02325</v>
      </c>
      <c r="AD174">
        <f t="shared" si="28"/>
        <v>16.806000000000001</v>
      </c>
      <c r="AE174">
        <f t="shared" si="29"/>
        <v>17.212201020000002</v>
      </c>
      <c r="AF174" s="9"/>
      <c r="AG174" s="22">
        <v>0.72586099999999998</v>
      </c>
      <c r="AH174" s="22">
        <v>237.892</v>
      </c>
      <c r="AI174" s="22">
        <v>-1.6802999999999998E-2</v>
      </c>
      <c r="AJ174" s="22">
        <v>164</v>
      </c>
      <c r="AK174" s="22">
        <v>0.72488399999999997</v>
      </c>
      <c r="AL174">
        <f t="shared" si="30"/>
        <v>16.802999999999997</v>
      </c>
      <c r="AM174">
        <f t="shared" si="31"/>
        <v>12.196642382999997</v>
      </c>
      <c r="AP174" s="9"/>
      <c r="AQ174" s="22">
        <v>1.02417</v>
      </c>
      <c r="AR174" s="22">
        <v>302.334</v>
      </c>
      <c r="AS174" s="22">
        <v>-1.6760299999999999E-2</v>
      </c>
      <c r="AT174" s="22">
        <v>164</v>
      </c>
      <c r="AU174" s="22">
        <v>1.02295</v>
      </c>
      <c r="AV174">
        <f t="shared" si="32"/>
        <v>16.760299999999997</v>
      </c>
      <c r="AW174">
        <f t="shared" si="33"/>
        <v>17.165396450999996</v>
      </c>
      <c r="AX174" s="9"/>
      <c r="AY174" s="22">
        <v>0.72586099999999998</v>
      </c>
      <c r="AZ174" s="22">
        <v>340.82499999999999</v>
      </c>
      <c r="BA174" s="22">
        <v>-1.6802999999999998E-2</v>
      </c>
      <c r="BB174" s="22">
        <v>164</v>
      </c>
      <c r="BC174" s="22">
        <v>0.72512799999999999</v>
      </c>
      <c r="BD174">
        <f t="shared" si="34"/>
        <v>16.802999999999997</v>
      </c>
      <c r="BE174">
        <f t="shared" si="35"/>
        <v>12.196642382999997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65.921099999999996</v>
      </c>
      <c r="I175" s="22">
        <v>-1.6848800000000001E-2</v>
      </c>
      <c r="J175" s="22">
        <v>165</v>
      </c>
      <c r="K175" s="22">
        <v>1.01837</v>
      </c>
      <c r="L175">
        <f t="shared" si="24"/>
        <v>16.848800000000001</v>
      </c>
      <c r="M175">
        <f t="shared" si="25"/>
        <v>17.171117544000001</v>
      </c>
      <c r="N175" s="9"/>
      <c r="O175" s="22">
        <v>0.73089599999999999</v>
      </c>
      <c r="P175" s="22">
        <v>130.56200000000001</v>
      </c>
      <c r="Q175" s="22">
        <v>-1.6864000000000001E-2</v>
      </c>
      <c r="R175" s="22">
        <v>165</v>
      </c>
      <c r="S175" s="22">
        <v>0.73025499999999999</v>
      </c>
      <c r="T175">
        <f t="shared" si="26"/>
        <v>16.864000000000001</v>
      </c>
      <c r="U175">
        <f t="shared" si="27"/>
        <v>12.325830144000001</v>
      </c>
      <c r="X175" s="9"/>
      <c r="Y175" s="22">
        <v>1.0191300000000001</v>
      </c>
      <c r="Z175" s="22">
        <v>173.27500000000001</v>
      </c>
      <c r="AA175" s="22">
        <v>-1.6806000000000001E-2</v>
      </c>
      <c r="AB175" s="22">
        <v>165</v>
      </c>
      <c r="AC175" s="22">
        <v>1.01837</v>
      </c>
      <c r="AD175">
        <f t="shared" si="28"/>
        <v>16.806000000000001</v>
      </c>
      <c r="AE175">
        <f t="shared" si="29"/>
        <v>17.127498780000003</v>
      </c>
      <c r="AF175" s="9"/>
      <c r="AG175" s="22">
        <v>0.73089599999999999</v>
      </c>
      <c r="AH175" s="22">
        <v>237.90199999999999</v>
      </c>
      <c r="AI175" s="22">
        <v>-1.6806000000000001E-2</v>
      </c>
      <c r="AJ175" s="22">
        <v>165</v>
      </c>
      <c r="AK175" s="22">
        <v>0.73016400000000004</v>
      </c>
      <c r="AL175">
        <f t="shared" si="30"/>
        <v>16.806000000000001</v>
      </c>
      <c r="AM175">
        <f t="shared" si="31"/>
        <v>12.283438176000001</v>
      </c>
      <c r="AP175" s="9"/>
      <c r="AQ175" s="22">
        <v>1.0191300000000001</v>
      </c>
      <c r="AR175" s="22">
        <v>302.34500000000003</v>
      </c>
      <c r="AS175" s="22">
        <v>-1.6763299999999998E-2</v>
      </c>
      <c r="AT175" s="22">
        <v>165</v>
      </c>
      <c r="AU175" s="22">
        <v>1.01807</v>
      </c>
      <c r="AV175">
        <f t="shared" si="32"/>
        <v>16.763299999999997</v>
      </c>
      <c r="AW175">
        <f t="shared" si="33"/>
        <v>17.083981929</v>
      </c>
      <c r="AX175" s="9"/>
      <c r="AY175" s="22">
        <v>0.73089599999999999</v>
      </c>
      <c r="AZ175" s="22">
        <v>340.83499999999998</v>
      </c>
      <c r="BA175" s="22">
        <v>-1.6802999999999998E-2</v>
      </c>
      <c r="BB175" s="22">
        <v>165</v>
      </c>
      <c r="BC175" s="22">
        <v>0.73019400000000001</v>
      </c>
      <c r="BD175">
        <f t="shared" si="34"/>
        <v>16.802999999999997</v>
      </c>
      <c r="BE175">
        <f t="shared" si="35"/>
        <v>12.281245487999998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65.931200000000004</v>
      </c>
      <c r="I176" s="22">
        <v>-1.68518E-2</v>
      </c>
      <c r="J176" s="22">
        <v>166</v>
      </c>
      <c r="K176" s="22">
        <v>1.0141</v>
      </c>
      <c r="L176">
        <f t="shared" si="24"/>
        <v>16.851800000000001</v>
      </c>
      <c r="M176">
        <f t="shared" si="25"/>
        <v>17.08941038</v>
      </c>
      <c r="N176" s="9"/>
      <c r="O176" s="22">
        <v>0.735931</v>
      </c>
      <c r="P176" s="22">
        <v>130.572</v>
      </c>
      <c r="Q176" s="22">
        <v>-1.6867099999999999E-2</v>
      </c>
      <c r="R176" s="22">
        <v>166</v>
      </c>
      <c r="S176" s="22">
        <v>0.73519900000000005</v>
      </c>
      <c r="T176">
        <f t="shared" si="26"/>
        <v>16.867100000000001</v>
      </c>
      <c r="U176">
        <f t="shared" si="27"/>
        <v>12.4130217701</v>
      </c>
      <c r="X176" s="9"/>
      <c r="Y176" s="22">
        <v>1.0141</v>
      </c>
      <c r="Z176" s="22">
        <v>173.285</v>
      </c>
      <c r="AA176" s="22">
        <v>-1.6802999999999998E-2</v>
      </c>
      <c r="AB176" s="22">
        <v>166</v>
      </c>
      <c r="AC176" s="22">
        <v>1.01318</v>
      </c>
      <c r="AD176">
        <f t="shared" si="28"/>
        <v>16.802999999999997</v>
      </c>
      <c r="AE176">
        <f t="shared" si="29"/>
        <v>17.039922299999997</v>
      </c>
      <c r="AF176" s="9"/>
      <c r="AG176" s="22">
        <v>0.735931</v>
      </c>
      <c r="AH176" s="22">
        <v>237.91200000000001</v>
      </c>
      <c r="AI176" s="22">
        <v>-1.68091E-2</v>
      </c>
      <c r="AJ176" s="22">
        <v>166</v>
      </c>
      <c r="AK176" s="22">
        <v>0.73519900000000005</v>
      </c>
      <c r="AL176">
        <f t="shared" si="30"/>
        <v>16.809100000000001</v>
      </c>
      <c r="AM176">
        <f t="shared" si="31"/>
        <v>12.370337772100001</v>
      </c>
      <c r="AP176" s="9"/>
      <c r="AQ176" s="22">
        <v>1.0141</v>
      </c>
      <c r="AR176" s="22">
        <v>302.35500000000002</v>
      </c>
      <c r="AS176" s="22">
        <v>-1.6763299999999998E-2</v>
      </c>
      <c r="AT176" s="22">
        <v>166</v>
      </c>
      <c r="AU176" s="22">
        <v>1.01349</v>
      </c>
      <c r="AV176">
        <f t="shared" si="32"/>
        <v>16.763299999999997</v>
      </c>
      <c r="AW176">
        <f t="shared" si="33"/>
        <v>16.999662529999998</v>
      </c>
      <c r="AX176" s="9"/>
      <c r="AY176" s="22">
        <v>0.735931</v>
      </c>
      <c r="AZ176" s="22">
        <v>340.84500000000003</v>
      </c>
      <c r="BA176" s="22">
        <v>-1.6806000000000001E-2</v>
      </c>
      <c r="BB176" s="22">
        <v>166</v>
      </c>
      <c r="BC176" s="22">
        <v>0.73535200000000001</v>
      </c>
      <c r="BD176">
        <f t="shared" si="34"/>
        <v>16.806000000000001</v>
      </c>
      <c r="BE176">
        <f t="shared" si="35"/>
        <v>12.368056386000001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65.941299999999998</v>
      </c>
      <c r="I177" s="22">
        <v>-1.6854899999999999E-2</v>
      </c>
      <c r="J177" s="22">
        <v>167</v>
      </c>
      <c r="K177" s="22">
        <v>1.008</v>
      </c>
      <c r="L177">
        <f t="shared" si="24"/>
        <v>16.854900000000001</v>
      </c>
      <c r="M177">
        <f t="shared" si="25"/>
        <v>17.007605394000002</v>
      </c>
      <c r="N177" s="9"/>
      <c r="O177" s="22">
        <v>0.74096700000000004</v>
      </c>
      <c r="P177" s="22">
        <v>130.58199999999999</v>
      </c>
      <c r="Q177" s="22">
        <v>-1.6867099999999999E-2</v>
      </c>
      <c r="R177" s="22">
        <v>167</v>
      </c>
      <c r="S177" s="22">
        <v>0.74029500000000004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173.29499999999999</v>
      </c>
      <c r="AA177" s="22">
        <v>-1.6806000000000001E-2</v>
      </c>
      <c r="AB177" s="22">
        <v>167</v>
      </c>
      <c r="AC177" s="22">
        <v>1.008</v>
      </c>
      <c r="AD177">
        <f t="shared" si="28"/>
        <v>16.806000000000001</v>
      </c>
      <c r="AE177">
        <f t="shared" si="29"/>
        <v>16.958262360000003</v>
      </c>
      <c r="AF177" s="9"/>
      <c r="AG177" s="22">
        <v>0.74096700000000004</v>
      </c>
      <c r="AH177" s="22">
        <v>237.922</v>
      </c>
      <c r="AI177" s="22">
        <v>-1.68091E-2</v>
      </c>
      <c r="AJ177" s="22">
        <v>167</v>
      </c>
      <c r="AK177" s="22">
        <v>0.74029500000000004</v>
      </c>
      <c r="AL177">
        <f t="shared" si="30"/>
        <v>16.809100000000001</v>
      </c>
      <c r="AM177">
        <f t="shared" si="31"/>
        <v>12.454988399700001</v>
      </c>
      <c r="AP177" s="9"/>
      <c r="AQ177" s="22">
        <v>1.0090600000000001</v>
      </c>
      <c r="AR177" s="22">
        <v>302.36500000000001</v>
      </c>
      <c r="AS177" s="22">
        <v>-1.6763299999999998E-2</v>
      </c>
      <c r="AT177" s="22">
        <v>167</v>
      </c>
      <c r="AU177" s="22">
        <v>1.008</v>
      </c>
      <c r="AV177">
        <f t="shared" si="32"/>
        <v>16.763299999999997</v>
      </c>
      <c r="AW177">
        <f t="shared" si="33"/>
        <v>16.915175498</v>
      </c>
      <c r="AX177" s="9"/>
      <c r="AY177" s="22">
        <v>0.74096700000000004</v>
      </c>
      <c r="AZ177" s="22">
        <v>340.85500000000002</v>
      </c>
      <c r="BA177" s="22">
        <v>-1.6802999999999998E-2</v>
      </c>
      <c r="BB177" s="22">
        <v>167</v>
      </c>
      <c r="BC177" s="22">
        <v>0.74038700000000002</v>
      </c>
      <c r="BD177">
        <f t="shared" si="34"/>
        <v>16.802999999999997</v>
      </c>
      <c r="BE177">
        <f t="shared" si="35"/>
        <v>12.450468501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65.951300000000003</v>
      </c>
      <c r="I178" s="22">
        <v>-1.6854899999999999E-2</v>
      </c>
      <c r="J178" s="22">
        <v>168</v>
      </c>
      <c r="K178" s="22">
        <v>1.0037199999999999</v>
      </c>
      <c r="L178">
        <f t="shared" si="24"/>
        <v>16.854900000000001</v>
      </c>
      <c r="M178">
        <f t="shared" si="25"/>
        <v>16.922825246999999</v>
      </c>
      <c r="N178" s="9"/>
      <c r="O178" s="22">
        <v>0.74600200000000005</v>
      </c>
      <c r="P178" s="22">
        <v>130.59200000000001</v>
      </c>
      <c r="Q178" s="22">
        <v>-1.6864000000000001E-2</v>
      </c>
      <c r="R178" s="22">
        <v>168</v>
      </c>
      <c r="S178" s="22">
        <v>0.74533099999999997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173.30500000000001</v>
      </c>
      <c r="AA178" s="22">
        <v>-1.68091E-2</v>
      </c>
      <c r="AB178" s="22">
        <v>168</v>
      </c>
      <c r="AC178" s="22">
        <v>1.0031099999999999</v>
      </c>
      <c r="AD178">
        <f t="shared" si="28"/>
        <v>16.809100000000001</v>
      </c>
      <c r="AE178">
        <f t="shared" si="29"/>
        <v>16.876840673</v>
      </c>
      <c r="AF178" s="9"/>
      <c r="AG178" s="22">
        <v>0.74600200000000005</v>
      </c>
      <c r="AH178" s="22">
        <v>237.93199999999999</v>
      </c>
      <c r="AI178" s="22">
        <v>-1.68121E-2</v>
      </c>
      <c r="AJ178" s="22">
        <v>168</v>
      </c>
      <c r="AK178" s="22">
        <v>0.74526999999999999</v>
      </c>
      <c r="AL178">
        <f t="shared" si="30"/>
        <v>16.812100000000001</v>
      </c>
      <c r="AM178">
        <f t="shared" si="31"/>
        <v>12.541860224200002</v>
      </c>
      <c r="AP178" s="9"/>
      <c r="AQ178" s="22">
        <v>1.00403</v>
      </c>
      <c r="AR178" s="22">
        <v>302.375</v>
      </c>
      <c r="AS178" s="22">
        <v>-1.6763299999999998E-2</v>
      </c>
      <c r="AT178" s="22">
        <v>168</v>
      </c>
      <c r="AU178" s="22">
        <v>1.00281</v>
      </c>
      <c r="AV178">
        <f t="shared" si="32"/>
        <v>16.763299999999997</v>
      </c>
      <c r="AW178">
        <f t="shared" si="33"/>
        <v>16.830856098999998</v>
      </c>
      <c r="AX178" s="9"/>
      <c r="AY178" s="22">
        <v>0.74600200000000005</v>
      </c>
      <c r="AZ178" s="22">
        <v>340.86500000000001</v>
      </c>
      <c r="BA178" s="22">
        <v>-1.67969E-2</v>
      </c>
      <c r="BB178" s="22">
        <v>168</v>
      </c>
      <c r="BC178" s="22">
        <v>0.74526999999999999</v>
      </c>
      <c r="BD178">
        <f t="shared" si="34"/>
        <v>16.796900000000001</v>
      </c>
      <c r="BE178">
        <f t="shared" si="35"/>
        <v>12.530520993800002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65.961399999999998</v>
      </c>
      <c r="I179" s="22">
        <v>-1.6854899999999999E-2</v>
      </c>
      <c r="J179" s="22">
        <v>169</v>
      </c>
      <c r="K179" s="22">
        <v>0.99822999999999995</v>
      </c>
      <c r="L179">
        <f t="shared" si="24"/>
        <v>16.854900000000001</v>
      </c>
      <c r="M179">
        <f t="shared" si="25"/>
        <v>16.837927115700001</v>
      </c>
      <c r="N179" s="9"/>
      <c r="O179" s="22">
        <v>0.75103799999999998</v>
      </c>
      <c r="P179" s="22">
        <v>130.602</v>
      </c>
      <c r="Q179" s="22">
        <v>-1.6861000000000001E-2</v>
      </c>
      <c r="R179" s="22">
        <v>169</v>
      </c>
      <c r="S179" s="22">
        <v>0.750336</v>
      </c>
      <c r="T179">
        <f t="shared" si="26"/>
        <v>16.861000000000001</v>
      </c>
      <c r="U179">
        <f t="shared" si="27"/>
        <v>12.663251718</v>
      </c>
      <c r="X179" s="9"/>
      <c r="Y179" s="22">
        <v>0.99899300000000002</v>
      </c>
      <c r="Z179" s="22">
        <v>173.315</v>
      </c>
      <c r="AA179" s="22">
        <v>-1.6815199999999999E-2</v>
      </c>
      <c r="AB179" s="22">
        <v>169</v>
      </c>
      <c r="AC179" s="22">
        <v>0.99731400000000003</v>
      </c>
      <c r="AD179">
        <f t="shared" si="28"/>
        <v>16.815199999999997</v>
      </c>
      <c r="AE179">
        <f t="shared" si="29"/>
        <v>16.798267093599996</v>
      </c>
      <c r="AF179" s="9"/>
      <c r="AG179" s="22">
        <v>0.75103799999999998</v>
      </c>
      <c r="AH179" s="22">
        <v>237.94200000000001</v>
      </c>
      <c r="AI179" s="22">
        <v>-1.6815199999999999E-2</v>
      </c>
      <c r="AJ179" s="22">
        <v>169</v>
      </c>
      <c r="AK179" s="22">
        <v>0.75021400000000005</v>
      </c>
      <c r="AL179">
        <f t="shared" si="30"/>
        <v>16.815199999999997</v>
      </c>
      <c r="AM179">
        <f t="shared" si="31"/>
        <v>12.628854177599997</v>
      </c>
      <c r="AP179" s="9"/>
      <c r="AQ179" s="22">
        <v>0.99899300000000002</v>
      </c>
      <c r="AR179" s="22">
        <v>302.38499999999999</v>
      </c>
      <c r="AS179" s="22">
        <v>-1.6763299999999998E-2</v>
      </c>
      <c r="AT179" s="22">
        <v>169</v>
      </c>
      <c r="AU179" s="22">
        <v>0.99792499999999995</v>
      </c>
      <c r="AV179">
        <f t="shared" si="32"/>
        <v>16.763299999999997</v>
      </c>
      <c r="AW179">
        <f t="shared" si="33"/>
        <v>16.746419356899999</v>
      </c>
      <c r="AX179" s="9"/>
      <c r="AY179" s="22">
        <v>0.75103799999999998</v>
      </c>
      <c r="AZ179" s="22">
        <v>340.875</v>
      </c>
      <c r="BA179" s="22">
        <v>-1.67969E-2</v>
      </c>
      <c r="BB179" s="22">
        <v>169</v>
      </c>
      <c r="BC179" s="22">
        <v>0.75027500000000003</v>
      </c>
      <c r="BD179">
        <f t="shared" si="34"/>
        <v>16.796900000000001</v>
      </c>
      <c r="BE179">
        <f t="shared" si="35"/>
        <v>12.6151101822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65.971500000000006</v>
      </c>
      <c r="I180" s="22">
        <v>-1.6854899999999999E-2</v>
      </c>
      <c r="J180" s="22">
        <v>170</v>
      </c>
      <c r="K180" s="22">
        <v>0.99304199999999998</v>
      </c>
      <c r="L180">
        <f t="shared" si="24"/>
        <v>16.854900000000001</v>
      </c>
      <c r="M180">
        <f t="shared" si="25"/>
        <v>16.7530626942</v>
      </c>
      <c r="N180" s="9"/>
      <c r="O180" s="22">
        <v>0.756073</v>
      </c>
      <c r="P180" s="22">
        <v>130.61199999999999</v>
      </c>
      <c r="Q180" s="22">
        <v>-1.6861000000000001E-2</v>
      </c>
      <c r="R180" s="22">
        <v>170</v>
      </c>
      <c r="S180" s="22">
        <v>0.75500500000000004</v>
      </c>
      <c r="T180">
        <f t="shared" si="26"/>
        <v>16.861000000000001</v>
      </c>
      <c r="U180">
        <f t="shared" si="27"/>
        <v>12.748146853</v>
      </c>
      <c r="X180" s="9"/>
      <c r="Y180" s="22">
        <v>0.99395800000000001</v>
      </c>
      <c r="Z180" s="22">
        <v>173.32499999999999</v>
      </c>
      <c r="AA180" s="22">
        <v>-1.6818199999999998E-2</v>
      </c>
      <c r="AB180" s="22">
        <v>170</v>
      </c>
      <c r="AC180" s="22">
        <v>0.99273699999999998</v>
      </c>
      <c r="AD180">
        <f t="shared" si="28"/>
        <v>16.818199999999997</v>
      </c>
      <c r="AE180">
        <f t="shared" si="29"/>
        <v>16.716584435599998</v>
      </c>
      <c r="AF180" s="9"/>
      <c r="AG180" s="22">
        <v>0.756073</v>
      </c>
      <c r="AH180" s="22">
        <v>237.952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302.39499999999998</v>
      </c>
      <c r="AS180" s="22">
        <v>-1.6763299999999998E-2</v>
      </c>
      <c r="AT180" s="22">
        <v>170</v>
      </c>
      <c r="AU180" s="22">
        <v>0.99365199999999998</v>
      </c>
      <c r="AV180">
        <f t="shared" si="32"/>
        <v>16.763299999999997</v>
      </c>
      <c r="AW180">
        <f t="shared" si="33"/>
        <v>16.662016141399999</v>
      </c>
      <c r="AX180" s="9"/>
      <c r="AY180" s="22">
        <v>0.756073</v>
      </c>
      <c r="AZ180" s="22">
        <v>340.88499999999999</v>
      </c>
      <c r="BA180" s="22">
        <v>-1.67969E-2</v>
      </c>
      <c r="BB180" s="22">
        <v>170</v>
      </c>
      <c r="BC180" s="22">
        <v>0.75561500000000004</v>
      </c>
      <c r="BD180">
        <f t="shared" si="34"/>
        <v>16.796900000000001</v>
      </c>
      <c r="BE180">
        <f t="shared" si="35"/>
        <v>12.699682573700001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65.9816</v>
      </c>
      <c r="I181" s="22">
        <v>-1.6848800000000001E-2</v>
      </c>
      <c r="J181" s="22">
        <v>171</v>
      </c>
      <c r="K181" s="22">
        <v>0.98785400000000001</v>
      </c>
      <c r="L181">
        <f t="shared" si="24"/>
        <v>16.848800000000001</v>
      </c>
      <c r="M181">
        <f t="shared" si="25"/>
        <v>16.662148993599999</v>
      </c>
      <c r="N181" s="9"/>
      <c r="O181" s="22">
        <v>0.76110800000000001</v>
      </c>
      <c r="P181" s="22">
        <v>130.62200000000001</v>
      </c>
      <c r="Q181" s="22">
        <v>-1.6857899999999999E-2</v>
      </c>
      <c r="R181" s="22">
        <v>171</v>
      </c>
      <c r="S181" s="22">
        <v>0.76080300000000001</v>
      </c>
      <c r="T181">
        <f t="shared" si="26"/>
        <v>16.857899999999997</v>
      </c>
      <c r="U181">
        <f t="shared" si="27"/>
        <v>12.830682553199997</v>
      </c>
      <c r="X181" s="9"/>
      <c r="Y181" s="22">
        <v>0.98892199999999997</v>
      </c>
      <c r="Z181" s="22">
        <v>173.33600000000001</v>
      </c>
      <c r="AA181" s="22">
        <v>-1.6818199999999998E-2</v>
      </c>
      <c r="AB181" s="22">
        <v>171</v>
      </c>
      <c r="AC181" s="22">
        <v>0.98785400000000001</v>
      </c>
      <c r="AD181">
        <f t="shared" si="28"/>
        <v>16.818199999999997</v>
      </c>
      <c r="AE181">
        <f t="shared" si="29"/>
        <v>16.631887980399998</v>
      </c>
      <c r="AF181" s="9"/>
      <c r="AG181" s="22">
        <v>0.76110800000000001</v>
      </c>
      <c r="AH181" s="22">
        <v>237.96199999999999</v>
      </c>
      <c r="AI181" s="22">
        <v>-1.6815199999999999E-2</v>
      </c>
      <c r="AJ181" s="22">
        <v>171</v>
      </c>
      <c r="AK181" s="22">
        <v>0.76019300000000001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302.40499999999997</v>
      </c>
      <c r="AS181" s="22">
        <v>-1.6763299999999998E-2</v>
      </c>
      <c r="AT181" s="22">
        <v>171</v>
      </c>
      <c r="AU181" s="22">
        <v>0.98877000000000004</v>
      </c>
      <c r="AV181">
        <f t="shared" si="32"/>
        <v>16.763299999999997</v>
      </c>
      <c r="AW181">
        <f t="shared" si="33"/>
        <v>16.577596162599995</v>
      </c>
      <c r="AX181" s="9"/>
      <c r="AY181" s="22">
        <v>0.76110800000000001</v>
      </c>
      <c r="AZ181" s="22">
        <v>340.89499999999998</v>
      </c>
      <c r="BA181" s="22">
        <v>-1.6793800000000001E-2</v>
      </c>
      <c r="BB181" s="22">
        <v>171</v>
      </c>
      <c r="BC181" s="22">
        <v>0.76019300000000001</v>
      </c>
      <c r="BD181">
        <f t="shared" si="34"/>
        <v>16.793800000000001</v>
      </c>
      <c r="BE181">
        <f t="shared" si="35"/>
        <v>12.781895530400002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65.991600000000005</v>
      </c>
      <c r="I182" s="22">
        <v>-1.6848800000000001E-2</v>
      </c>
      <c r="J182" s="22">
        <v>172</v>
      </c>
      <c r="K182" s="22">
        <v>0.98388699999999996</v>
      </c>
      <c r="L182">
        <f t="shared" si="24"/>
        <v>16.848800000000001</v>
      </c>
      <c r="M182">
        <f t="shared" si="25"/>
        <v>16.577315285600001</v>
      </c>
      <c r="N182" s="9"/>
      <c r="O182" s="22">
        <v>0.76614400000000005</v>
      </c>
      <c r="P182" s="22">
        <v>130.63200000000001</v>
      </c>
      <c r="Q182" s="22">
        <v>-1.6861000000000001E-2</v>
      </c>
      <c r="R182" s="22">
        <v>172</v>
      </c>
      <c r="S182" s="22">
        <v>0.76507599999999998</v>
      </c>
      <c r="T182">
        <f t="shared" si="26"/>
        <v>16.861000000000001</v>
      </c>
      <c r="U182">
        <f t="shared" si="27"/>
        <v>12.917953984000002</v>
      </c>
      <c r="X182" s="9"/>
      <c r="Y182" s="22">
        <v>0.98388699999999996</v>
      </c>
      <c r="Z182" s="22">
        <v>173.346</v>
      </c>
      <c r="AA182" s="22">
        <v>-1.6818199999999998E-2</v>
      </c>
      <c r="AB182" s="22">
        <v>172</v>
      </c>
      <c r="AC182" s="22">
        <v>0.98297100000000004</v>
      </c>
      <c r="AD182">
        <f t="shared" si="28"/>
        <v>16.818199999999997</v>
      </c>
      <c r="AE182">
        <f t="shared" si="29"/>
        <v>16.547208343399998</v>
      </c>
      <c r="AF182" s="9"/>
      <c r="AG182" s="22">
        <v>0.76614400000000005</v>
      </c>
      <c r="AH182" s="22">
        <v>237.97200000000001</v>
      </c>
      <c r="AI182" s="22">
        <v>-1.6815199999999999E-2</v>
      </c>
      <c r="AJ182" s="22">
        <v>172</v>
      </c>
      <c r="AK182" s="22">
        <v>0.76568599999999998</v>
      </c>
      <c r="AL182">
        <f t="shared" si="30"/>
        <v>16.815199999999997</v>
      </c>
      <c r="AM182">
        <f t="shared" si="31"/>
        <v>12.882864588799999</v>
      </c>
      <c r="AP182" s="9"/>
      <c r="AQ182" s="22">
        <v>0.98388699999999996</v>
      </c>
      <c r="AR182" s="22">
        <v>302.41500000000002</v>
      </c>
      <c r="AS182" s="22">
        <v>-1.6766400000000001E-2</v>
      </c>
      <c r="AT182" s="22">
        <v>172</v>
      </c>
      <c r="AU182" s="22">
        <v>0.98327600000000004</v>
      </c>
      <c r="AV182">
        <f t="shared" si="32"/>
        <v>16.766400000000001</v>
      </c>
      <c r="AW182">
        <f t="shared" si="33"/>
        <v>16.4962429968</v>
      </c>
      <c r="AX182" s="9"/>
      <c r="AY182" s="22">
        <v>0.76614400000000005</v>
      </c>
      <c r="AZ182" s="22">
        <v>340.90499999999997</v>
      </c>
      <c r="BA182" s="22">
        <v>-1.6790800000000002E-2</v>
      </c>
      <c r="BB182" s="22">
        <v>172</v>
      </c>
      <c r="BC182" s="22">
        <v>0.76507599999999998</v>
      </c>
      <c r="BD182">
        <f t="shared" si="34"/>
        <v>16.790800000000001</v>
      </c>
      <c r="BE182">
        <f t="shared" si="35"/>
        <v>12.864170675200002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66.0017</v>
      </c>
      <c r="I183" s="22">
        <v>-1.6854899999999999E-2</v>
      </c>
      <c r="J183" s="22">
        <v>173</v>
      </c>
      <c r="K183" s="22">
        <v>0.97808799999999996</v>
      </c>
      <c r="L183">
        <f t="shared" si="24"/>
        <v>16.854900000000001</v>
      </c>
      <c r="M183">
        <f t="shared" si="25"/>
        <v>16.498435719900002</v>
      </c>
      <c r="N183" s="9"/>
      <c r="O183" s="22">
        <v>0.77117899999999995</v>
      </c>
      <c r="P183" s="22">
        <v>130.642</v>
      </c>
      <c r="Q183" s="22">
        <v>-1.6857899999999999E-2</v>
      </c>
      <c r="R183" s="22">
        <v>173</v>
      </c>
      <c r="S183" s="22">
        <v>0.77056899999999995</v>
      </c>
      <c r="T183">
        <f t="shared" si="26"/>
        <v>16.857899999999997</v>
      </c>
      <c r="U183">
        <f t="shared" si="27"/>
        <v>13.000458464099998</v>
      </c>
      <c r="X183" s="9"/>
      <c r="Y183" s="22">
        <v>0.97885100000000003</v>
      </c>
      <c r="Z183" s="22">
        <v>173.35599999999999</v>
      </c>
      <c r="AA183" s="22">
        <v>-1.6818199999999998E-2</v>
      </c>
      <c r="AB183" s="22">
        <v>173</v>
      </c>
      <c r="AC183" s="22">
        <v>0.97747799999999996</v>
      </c>
      <c r="AD183">
        <f t="shared" si="28"/>
        <v>16.818199999999997</v>
      </c>
      <c r="AE183">
        <f t="shared" si="29"/>
        <v>16.462511888199998</v>
      </c>
      <c r="AF183" s="9"/>
      <c r="AG183" s="22">
        <v>0.77117899999999995</v>
      </c>
      <c r="AH183" s="22">
        <v>237.982</v>
      </c>
      <c r="AI183" s="22">
        <v>-1.6815199999999999E-2</v>
      </c>
      <c r="AJ183" s="22">
        <v>173</v>
      </c>
      <c r="AK183" s="22">
        <v>0.77026399999999995</v>
      </c>
      <c r="AL183">
        <f t="shared" si="30"/>
        <v>16.815199999999997</v>
      </c>
      <c r="AM183">
        <f t="shared" si="31"/>
        <v>12.967529120799997</v>
      </c>
      <c r="AP183" s="9"/>
      <c r="AQ183" s="22">
        <v>0.97885100000000003</v>
      </c>
      <c r="AR183" s="22">
        <v>302.42500000000001</v>
      </c>
      <c r="AS183" s="22">
        <v>-1.6766400000000001E-2</v>
      </c>
      <c r="AT183" s="22">
        <v>173</v>
      </c>
      <c r="AU183" s="22">
        <v>0.97808799999999996</v>
      </c>
      <c r="AV183">
        <f t="shared" si="32"/>
        <v>16.766400000000001</v>
      </c>
      <c r="AW183">
        <f t="shared" si="33"/>
        <v>16.411807406400001</v>
      </c>
      <c r="AX183" s="9"/>
      <c r="AY183" s="22">
        <v>0.77117899999999995</v>
      </c>
      <c r="AZ183" s="22">
        <v>340.91500000000002</v>
      </c>
      <c r="BA183" s="22">
        <v>-1.67847E-2</v>
      </c>
      <c r="BB183" s="22">
        <v>173</v>
      </c>
      <c r="BC183" s="22">
        <v>0.77056899999999995</v>
      </c>
      <c r="BD183">
        <f t="shared" si="34"/>
        <v>16.784700000000001</v>
      </c>
      <c r="BE183">
        <f t="shared" si="35"/>
        <v>12.944008161299999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66.011799999999994</v>
      </c>
      <c r="I184" s="22">
        <v>-1.6861000000000001E-2</v>
      </c>
      <c r="J184" s="22">
        <v>174</v>
      </c>
      <c r="K184" s="22">
        <v>0.97289999999999999</v>
      </c>
      <c r="L184">
        <f t="shared" si="24"/>
        <v>16.861000000000001</v>
      </c>
      <c r="M184">
        <f t="shared" si="25"/>
        <v>16.419511576000001</v>
      </c>
      <c r="N184" s="9"/>
      <c r="O184" s="22">
        <v>0.77621499999999999</v>
      </c>
      <c r="P184" s="22">
        <v>130.65199999999999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173.36600000000001</v>
      </c>
      <c r="AA184" s="22">
        <v>-1.6815199999999999E-2</v>
      </c>
      <c r="AB184" s="22">
        <v>174</v>
      </c>
      <c r="AC184" s="22">
        <v>0.97289999999999999</v>
      </c>
      <c r="AD184">
        <f t="shared" si="28"/>
        <v>16.815199999999997</v>
      </c>
      <c r="AE184">
        <f t="shared" si="29"/>
        <v>16.374910803199999</v>
      </c>
      <c r="AF184" s="9"/>
      <c r="AG184" s="22">
        <v>0.77621499999999999</v>
      </c>
      <c r="AH184" s="22">
        <v>237.99199999999999</v>
      </c>
      <c r="AI184" s="22">
        <v>-1.6815199999999999E-2</v>
      </c>
      <c r="AJ184" s="22">
        <v>174</v>
      </c>
      <c r="AK184" s="22">
        <v>0.77575700000000003</v>
      </c>
      <c r="AL184">
        <f t="shared" si="30"/>
        <v>16.815199999999997</v>
      </c>
      <c r="AM184">
        <f t="shared" si="31"/>
        <v>13.052210467999998</v>
      </c>
      <c r="AP184" s="9"/>
      <c r="AQ184" s="22">
        <v>0.97381600000000001</v>
      </c>
      <c r="AR184" s="22">
        <v>302.435</v>
      </c>
      <c r="AS184" s="22">
        <v>-1.67694E-2</v>
      </c>
      <c r="AT184" s="22">
        <v>174</v>
      </c>
      <c r="AU184" s="22">
        <v>0.97228999999999999</v>
      </c>
      <c r="AV184">
        <f t="shared" si="32"/>
        <v>16.769400000000001</v>
      </c>
      <c r="AW184">
        <f t="shared" si="33"/>
        <v>16.3303100304</v>
      </c>
      <c r="AX184" s="9"/>
      <c r="AY184" s="22">
        <v>0.77621499999999999</v>
      </c>
      <c r="AZ184" s="22">
        <v>340.92500000000001</v>
      </c>
      <c r="BA184" s="22">
        <v>-1.6787699999999999E-2</v>
      </c>
      <c r="BB184" s="22">
        <v>174</v>
      </c>
      <c r="BC184" s="22">
        <v>0.77545200000000003</v>
      </c>
      <c r="BD184">
        <f t="shared" si="34"/>
        <v>16.787699999999997</v>
      </c>
      <c r="BE184">
        <f t="shared" si="35"/>
        <v>13.030864555499997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66.021799999999999</v>
      </c>
      <c r="I185" s="22">
        <v>-1.6864000000000001E-2</v>
      </c>
      <c r="J185" s="22">
        <v>175</v>
      </c>
      <c r="K185" s="22">
        <v>0.96771200000000002</v>
      </c>
      <c r="L185">
        <f t="shared" si="24"/>
        <v>16.864000000000001</v>
      </c>
      <c r="M185">
        <f t="shared" si="25"/>
        <v>16.337522784000001</v>
      </c>
      <c r="N185" s="9"/>
      <c r="O185" s="22">
        <v>0.78125</v>
      </c>
      <c r="P185" s="22">
        <v>130.66300000000001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0.968781</v>
      </c>
      <c r="Z185" s="22">
        <v>173.376</v>
      </c>
      <c r="AA185" s="22">
        <v>-1.6815199999999999E-2</v>
      </c>
      <c r="AB185" s="22">
        <v>175</v>
      </c>
      <c r="AC185" s="22">
        <v>0.96771200000000002</v>
      </c>
      <c r="AD185">
        <f t="shared" si="28"/>
        <v>16.815199999999997</v>
      </c>
      <c r="AE185">
        <f t="shared" si="29"/>
        <v>16.290246271199997</v>
      </c>
      <c r="AF185" s="9"/>
      <c r="AG185" s="22">
        <v>0.78125</v>
      </c>
      <c r="AH185" s="22">
        <v>238.00299999999999</v>
      </c>
      <c r="AI185" s="22">
        <v>-1.6815199999999999E-2</v>
      </c>
      <c r="AJ185" s="22">
        <v>175</v>
      </c>
      <c r="AK185" s="22">
        <v>0.78033399999999997</v>
      </c>
      <c r="AL185">
        <f t="shared" si="30"/>
        <v>16.815199999999997</v>
      </c>
      <c r="AM185">
        <f t="shared" si="31"/>
        <v>13.136874999999998</v>
      </c>
      <c r="AP185" s="9"/>
      <c r="AQ185" s="22">
        <v>0.968781</v>
      </c>
      <c r="AR185" s="22">
        <v>302.44499999999999</v>
      </c>
      <c r="AS185" s="22">
        <v>-1.6772499999999999E-2</v>
      </c>
      <c r="AT185" s="22">
        <v>175</v>
      </c>
      <c r="AU185" s="22">
        <v>0.96740700000000002</v>
      </c>
      <c r="AV185">
        <f t="shared" si="32"/>
        <v>16.772500000000001</v>
      </c>
      <c r="AW185">
        <f t="shared" si="33"/>
        <v>16.248879322500002</v>
      </c>
      <c r="AX185" s="9"/>
      <c r="AY185" s="22">
        <v>0.78125</v>
      </c>
      <c r="AZ185" s="22">
        <v>340.935</v>
      </c>
      <c r="BA185" s="22">
        <v>-1.67847E-2</v>
      </c>
      <c r="BB185" s="22">
        <v>175</v>
      </c>
      <c r="BC185" s="22">
        <v>0.78064</v>
      </c>
      <c r="BD185">
        <f t="shared" si="34"/>
        <v>16.784700000000001</v>
      </c>
      <c r="BE185">
        <f t="shared" si="35"/>
        <v>13.113046875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66.031899999999993</v>
      </c>
      <c r="I186" s="22">
        <v>-1.6867099999999999E-2</v>
      </c>
      <c r="J186" s="22">
        <v>176</v>
      </c>
      <c r="K186" s="22">
        <v>0.96282999999999996</v>
      </c>
      <c r="L186">
        <f t="shared" si="24"/>
        <v>16.867100000000001</v>
      </c>
      <c r="M186">
        <f t="shared" si="25"/>
        <v>16.255583289499999</v>
      </c>
      <c r="N186" s="9"/>
      <c r="O186" s="22">
        <v>0.78628500000000001</v>
      </c>
      <c r="P186" s="22">
        <v>130.673</v>
      </c>
      <c r="Q186" s="22">
        <v>-1.68518E-2</v>
      </c>
      <c r="R186" s="22">
        <v>176</v>
      </c>
      <c r="S186" s="22">
        <v>0.78552200000000005</v>
      </c>
      <c r="T186">
        <f t="shared" si="26"/>
        <v>16.851800000000001</v>
      </c>
      <c r="U186">
        <f t="shared" si="27"/>
        <v>13.250317563000001</v>
      </c>
      <c r="X186" s="9"/>
      <c r="Y186" s="22">
        <v>0.96374499999999996</v>
      </c>
      <c r="Z186" s="22">
        <v>173.386</v>
      </c>
      <c r="AA186" s="22">
        <v>-1.6815199999999999E-2</v>
      </c>
      <c r="AB186" s="22">
        <v>176</v>
      </c>
      <c r="AC186" s="22">
        <v>0.96282999999999996</v>
      </c>
      <c r="AD186">
        <f t="shared" si="28"/>
        <v>16.815199999999997</v>
      </c>
      <c r="AE186">
        <f t="shared" si="29"/>
        <v>16.205564923999997</v>
      </c>
      <c r="AF186" s="9"/>
      <c r="AG186" s="22">
        <v>0.78628500000000001</v>
      </c>
      <c r="AH186" s="22">
        <v>238.01300000000001</v>
      </c>
      <c r="AI186" s="22">
        <v>-1.68121E-2</v>
      </c>
      <c r="AJ186" s="22">
        <v>176</v>
      </c>
      <c r="AK186" s="22">
        <v>0.78582799999999997</v>
      </c>
      <c r="AL186">
        <f t="shared" si="30"/>
        <v>16.812100000000001</v>
      </c>
      <c r="AM186">
        <f t="shared" si="31"/>
        <v>13.219102048500002</v>
      </c>
      <c r="AP186" s="9"/>
      <c r="AQ186" s="22">
        <v>0.96374499999999996</v>
      </c>
      <c r="AR186" s="22">
        <v>302.45499999999998</v>
      </c>
      <c r="AS186" s="22">
        <v>-1.6775499999999999E-2</v>
      </c>
      <c r="AT186" s="22">
        <v>176</v>
      </c>
      <c r="AU186" s="22">
        <v>0.96343999999999996</v>
      </c>
      <c r="AV186">
        <f t="shared" si="32"/>
        <v>16.775499999999997</v>
      </c>
      <c r="AW186">
        <f t="shared" si="33"/>
        <v>16.167304247499995</v>
      </c>
      <c r="AX186" s="9"/>
      <c r="AY186" s="22">
        <v>0.78628500000000001</v>
      </c>
      <c r="AZ186" s="22">
        <v>340.94600000000003</v>
      </c>
      <c r="BA186" s="22">
        <v>-1.6790800000000002E-2</v>
      </c>
      <c r="BB186" s="22">
        <v>176</v>
      </c>
      <c r="BC186" s="22">
        <v>0.78521700000000005</v>
      </c>
      <c r="BD186">
        <f t="shared" si="34"/>
        <v>16.790800000000001</v>
      </c>
      <c r="BE186">
        <f t="shared" si="35"/>
        <v>13.202354178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66.042000000000002</v>
      </c>
      <c r="I187" s="22">
        <v>-1.6864000000000001E-2</v>
      </c>
      <c r="J187" s="22">
        <v>177</v>
      </c>
      <c r="K187" s="22">
        <v>0.95733599999999996</v>
      </c>
      <c r="L187">
        <f t="shared" si="24"/>
        <v>16.864000000000001</v>
      </c>
      <c r="M187">
        <f t="shared" si="25"/>
        <v>16.16768544</v>
      </c>
      <c r="N187" s="9"/>
      <c r="O187" s="22">
        <v>0.79132100000000005</v>
      </c>
      <c r="P187" s="22">
        <v>130.68299999999999</v>
      </c>
      <c r="Q187" s="22">
        <v>-1.6854899999999999E-2</v>
      </c>
      <c r="R187" s="22">
        <v>177</v>
      </c>
      <c r="S187" s="22">
        <v>0.78949000000000003</v>
      </c>
      <c r="T187">
        <f t="shared" si="26"/>
        <v>16.854900000000001</v>
      </c>
      <c r="U187">
        <f t="shared" si="27"/>
        <v>13.337636322900002</v>
      </c>
      <c r="X187" s="9"/>
      <c r="Y187" s="22">
        <v>0.95870999999999995</v>
      </c>
      <c r="Z187" s="22">
        <v>173.39599999999999</v>
      </c>
      <c r="AA187" s="22">
        <v>-1.6818199999999998E-2</v>
      </c>
      <c r="AB187" s="22">
        <v>177</v>
      </c>
      <c r="AC187" s="22">
        <v>0.95794699999999999</v>
      </c>
      <c r="AD187">
        <f t="shared" si="28"/>
        <v>16.818199999999997</v>
      </c>
      <c r="AE187">
        <f t="shared" si="29"/>
        <v>16.123776521999996</v>
      </c>
      <c r="AF187" s="9"/>
      <c r="AG187" s="22">
        <v>0.79132100000000005</v>
      </c>
      <c r="AH187" s="22">
        <v>238.023</v>
      </c>
      <c r="AI187" s="22">
        <v>-1.68091E-2</v>
      </c>
      <c r="AJ187" s="22">
        <v>177</v>
      </c>
      <c r="AK187" s="22">
        <v>0.79040500000000002</v>
      </c>
      <c r="AL187">
        <f t="shared" si="30"/>
        <v>16.809100000000001</v>
      </c>
      <c r="AM187">
        <f t="shared" si="31"/>
        <v>13.301393821100001</v>
      </c>
      <c r="AP187" s="9"/>
      <c r="AQ187" s="22">
        <v>0.95870999999999995</v>
      </c>
      <c r="AR187" s="22">
        <v>302.46499999999997</v>
      </c>
      <c r="AS187" s="22">
        <v>-1.6778600000000001E-2</v>
      </c>
      <c r="AT187" s="22">
        <v>177</v>
      </c>
      <c r="AU187" s="22">
        <v>0.95733599999999996</v>
      </c>
      <c r="AV187">
        <f t="shared" si="32"/>
        <v>16.778600000000001</v>
      </c>
      <c r="AW187">
        <f t="shared" si="33"/>
        <v>16.085811606</v>
      </c>
      <c r="AX187" s="9"/>
      <c r="AY187" s="22">
        <v>0.79132100000000005</v>
      </c>
      <c r="AZ187" s="22">
        <v>340.95600000000002</v>
      </c>
      <c r="BA187" s="22">
        <v>-1.6793800000000001E-2</v>
      </c>
      <c r="BB187" s="22">
        <v>177</v>
      </c>
      <c r="BC187" s="22">
        <v>0.79010000000000002</v>
      </c>
      <c r="BD187">
        <f t="shared" si="34"/>
        <v>16.793800000000001</v>
      </c>
      <c r="BE187">
        <f t="shared" si="35"/>
        <v>13.289286609800001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66.052099999999996</v>
      </c>
      <c r="I188" s="22">
        <v>-1.6861000000000001E-2</v>
      </c>
      <c r="J188" s="22">
        <v>178</v>
      </c>
      <c r="K188" s="22">
        <v>0.95275900000000002</v>
      </c>
      <c r="L188">
        <f t="shared" si="24"/>
        <v>16.861000000000001</v>
      </c>
      <c r="M188">
        <f t="shared" si="25"/>
        <v>16.079897314</v>
      </c>
      <c r="N188" s="9"/>
      <c r="O188" s="22">
        <v>0.79635599999999995</v>
      </c>
      <c r="P188" s="22">
        <v>130.69300000000001</v>
      </c>
      <c r="Q188" s="22">
        <v>-1.6854899999999999E-2</v>
      </c>
      <c r="R188" s="22">
        <v>178</v>
      </c>
      <c r="S188" s="22">
        <v>0.79589799999999999</v>
      </c>
      <c r="T188">
        <f t="shared" si="26"/>
        <v>16.854900000000001</v>
      </c>
      <c r="U188">
        <f t="shared" si="27"/>
        <v>13.422500744399999</v>
      </c>
      <c r="X188" s="9"/>
      <c r="Y188" s="22">
        <v>0.95367400000000002</v>
      </c>
      <c r="Z188" s="22">
        <v>173.40600000000001</v>
      </c>
      <c r="AA188" s="22">
        <v>-1.6818199999999998E-2</v>
      </c>
      <c r="AB188" s="22">
        <v>178</v>
      </c>
      <c r="AC188" s="22">
        <v>0.95245400000000002</v>
      </c>
      <c r="AD188">
        <f t="shared" si="28"/>
        <v>16.818199999999997</v>
      </c>
      <c r="AE188">
        <f t="shared" si="29"/>
        <v>16.039080066799997</v>
      </c>
      <c r="AF188" s="9"/>
      <c r="AG188" s="22">
        <v>0.79635599999999995</v>
      </c>
      <c r="AH188" s="22">
        <v>238.03299999999999</v>
      </c>
      <c r="AI188" s="22">
        <v>-1.68091E-2</v>
      </c>
      <c r="AJ188" s="22">
        <v>178</v>
      </c>
      <c r="AK188" s="22">
        <v>0.79559299999999999</v>
      </c>
      <c r="AL188">
        <f t="shared" si="30"/>
        <v>16.809100000000001</v>
      </c>
      <c r="AM188">
        <f t="shared" si="31"/>
        <v>13.3860276396</v>
      </c>
      <c r="AP188" s="9"/>
      <c r="AQ188" s="22">
        <v>0.95367400000000002</v>
      </c>
      <c r="AR188" s="22">
        <v>302.47500000000002</v>
      </c>
      <c r="AS188" s="22">
        <v>-1.6772499999999999E-2</v>
      </c>
      <c r="AT188" s="22">
        <v>178</v>
      </c>
      <c r="AU188" s="22">
        <v>0.95275900000000002</v>
      </c>
      <c r="AV188">
        <f t="shared" si="32"/>
        <v>16.772500000000001</v>
      </c>
      <c r="AW188">
        <f t="shared" si="33"/>
        <v>15.995497165000002</v>
      </c>
      <c r="AX188" s="9"/>
      <c r="AY188" s="22">
        <v>0.79635599999999995</v>
      </c>
      <c r="AZ188" s="22">
        <v>340.96600000000001</v>
      </c>
      <c r="BA188" s="22">
        <v>-1.6790800000000002E-2</v>
      </c>
      <c r="BB188" s="22">
        <v>178</v>
      </c>
      <c r="BC188" s="22">
        <v>0.794983</v>
      </c>
      <c r="BD188">
        <f t="shared" si="34"/>
        <v>16.790800000000001</v>
      </c>
      <c r="BE188">
        <f t="shared" si="35"/>
        <v>13.3714543248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66.062100000000001</v>
      </c>
      <c r="I189" s="22">
        <v>-1.6857899999999999E-2</v>
      </c>
      <c r="J189" s="22">
        <v>179</v>
      </c>
      <c r="K189" s="22">
        <v>0.94757100000000005</v>
      </c>
      <c r="L189">
        <f t="shared" si="24"/>
        <v>16.857899999999997</v>
      </c>
      <c r="M189">
        <f t="shared" si="25"/>
        <v>15.992061398099997</v>
      </c>
      <c r="N189" s="9"/>
      <c r="O189" s="22">
        <v>0.80139199999999999</v>
      </c>
      <c r="P189" s="22">
        <v>130.703</v>
      </c>
      <c r="Q189" s="22">
        <v>-1.6857899999999999E-2</v>
      </c>
      <c r="R189" s="22">
        <v>179</v>
      </c>
      <c r="S189" s="22">
        <v>0.80047599999999997</v>
      </c>
      <c r="T189">
        <f t="shared" si="26"/>
        <v>16.857899999999997</v>
      </c>
      <c r="U189">
        <f t="shared" si="27"/>
        <v>13.509786196799997</v>
      </c>
      <c r="X189" s="9"/>
      <c r="Y189" s="22">
        <v>0.94863900000000001</v>
      </c>
      <c r="Z189" s="22">
        <v>173.416</v>
      </c>
      <c r="AA189" s="22">
        <v>-1.6818199999999998E-2</v>
      </c>
      <c r="AB189" s="22">
        <v>179</v>
      </c>
      <c r="AC189" s="22">
        <v>0.94757100000000005</v>
      </c>
      <c r="AD189">
        <f t="shared" si="28"/>
        <v>16.818199999999997</v>
      </c>
      <c r="AE189">
        <f t="shared" si="29"/>
        <v>15.954400429799998</v>
      </c>
      <c r="AF189" s="9"/>
      <c r="AG189" s="22">
        <v>0.80139199999999999</v>
      </c>
      <c r="AH189" s="22">
        <v>238.04300000000001</v>
      </c>
      <c r="AI189" s="22">
        <v>-1.68091E-2</v>
      </c>
      <c r="AJ189" s="22">
        <v>179</v>
      </c>
      <c r="AK189" s="22">
        <v>0.80017099999999997</v>
      </c>
      <c r="AL189">
        <f t="shared" si="30"/>
        <v>16.809100000000001</v>
      </c>
      <c r="AM189">
        <f t="shared" si="31"/>
        <v>13.4706782672</v>
      </c>
      <c r="AP189" s="9"/>
      <c r="AQ189" s="22">
        <v>0.94863900000000001</v>
      </c>
      <c r="AR189" s="22">
        <v>302.48599999999999</v>
      </c>
      <c r="AS189" s="22">
        <v>-1.6772499999999999E-2</v>
      </c>
      <c r="AT189" s="22">
        <v>179</v>
      </c>
      <c r="AU189" s="22">
        <v>0.94818100000000005</v>
      </c>
      <c r="AV189">
        <f t="shared" si="32"/>
        <v>16.772500000000001</v>
      </c>
      <c r="AW189">
        <f t="shared" si="33"/>
        <v>15.9110476275</v>
      </c>
      <c r="AX189" s="9"/>
      <c r="AY189" s="22">
        <v>0.80139199999999999</v>
      </c>
      <c r="AZ189" s="22">
        <v>340.976</v>
      </c>
      <c r="BA189" s="22">
        <v>-1.6790800000000002E-2</v>
      </c>
      <c r="BB189" s="22">
        <v>179</v>
      </c>
      <c r="BC189" s="22">
        <v>0.80078099999999997</v>
      </c>
      <c r="BD189">
        <f t="shared" si="34"/>
        <v>16.790800000000001</v>
      </c>
      <c r="BE189">
        <f t="shared" si="35"/>
        <v>13.456012793600001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66.072199999999995</v>
      </c>
      <c r="I190" s="22">
        <v>-1.68518E-2</v>
      </c>
      <c r="J190" s="22">
        <v>180</v>
      </c>
      <c r="K190" s="22">
        <v>0.94177200000000005</v>
      </c>
      <c r="L190">
        <f t="shared" si="24"/>
        <v>16.851800000000001</v>
      </c>
      <c r="M190">
        <f t="shared" si="25"/>
        <v>15.9014258872</v>
      </c>
      <c r="N190" s="9"/>
      <c r="O190" s="22">
        <v>0.806427</v>
      </c>
      <c r="P190" s="22">
        <v>130.71299999999999</v>
      </c>
      <c r="Q190" s="22">
        <v>-1.6857899999999999E-2</v>
      </c>
      <c r="R190" s="22">
        <v>180</v>
      </c>
      <c r="S190" s="22">
        <v>0.80566400000000005</v>
      </c>
      <c r="T190">
        <f t="shared" si="26"/>
        <v>16.857899999999997</v>
      </c>
      <c r="U190">
        <f t="shared" si="27"/>
        <v>13.594665723299999</v>
      </c>
      <c r="X190" s="9"/>
      <c r="Y190" s="22">
        <v>0.943604</v>
      </c>
      <c r="Z190" s="22">
        <v>173.42599999999999</v>
      </c>
      <c r="AA190" s="22">
        <v>-1.6821300000000001E-2</v>
      </c>
      <c r="AB190" s="22">
        <v>180</v>
      </c>
      <c r="AC190" s="22">
        <v>0.94329799999999997</v>
      </c>
      <c r="AD190">
        <f t="shared" si="28"/>
        <v>16.821300000000001</v>
      </c>
      <c r="AE190">
        <f t="shared" si="29"/>
        <v>15.8726459652</v>
      </c>
      <c r="AF190" s="9"/>
      <c r="AG190" s="22">
        <v>0.806427</v>
      </c>
      <c r="AH190" s="22">
        <v>238.053</v>
      </c>
      <c r="AI190" s="22">
        <v>-1.68091E-2</v>
      </c>
      <c r="AJ190" s="22">
        <v>180</v>
      </c>
      <c r="AK190" s="22">
        <v>0.80505400000000005</v>
      </c>
      <c r="AL190">
        <f t="shared" si="30"/>
        <v>16.809100000000001</v>
      </c>
      <c r="AM190">
        <f t="shared" si="31"/>
        <v>13.555312085700001</v>
      </c>
      <c r="AP190" s="9"/>
      <c r="AQ190" s="22">
        <v>0.943604</v>
      </c>
      <c r="AR190" s="22">
        <v>302.49599999999998</v>
      </c>
      <c r="AS190" s="22">
        <v>-1.6772499999999999E-2</v>
      </c>
      <c r="AT190" s="22">
        <v>180</v>
      </c>
      <c r="AU190" s="22">
        <v>0.94299299999999997</v>
      </c>
      <c r="AV190">
        <f t="shared" si="32"/>
        <v>16.772500000000001</v>
      </c>
      <c r="AW190">
        <f t="shared" si="33"/>
        <v>15.826598090000001</v>
      </c>
      <c r="AX190" s="9"/>
      <c r="AY190" s="22">
        <v>0.806427</v>
      </c>
      <c r="AZ190" s="22">
        <v>340.98599999999999</v>
      </c>
      <c r="BA190" s="22">
        <v>-1.6790800000000002E-2</v>
      </c>
      <c r="BB190" s="22">
        <v>180</v>
      </c>
      <c r="BC190" s="22">
        <v>0.80535900000000005</v>
      </c>
      <c r="BD190">
        <f t="shared" si="34"/>
        <v>16.790800000000001</v>
      </c>
      <c r="BE190">
        <f t="shared" si="35"/>
        <v>13.5405544716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66.082300000000004</v>
      </c>
      <c r="I191" s="22">
        <v>-1.68518E-2</v>
      </c>
      <c r="J191" s="22">
        <v>181</v>
      </c>
      <c r="K191" s="22">
        <v>0.937805</v>
      </c>
      <c r="L191">
        <f t="shared" si="24"/>
        <v>16.851800000000001</v>
      </c>
      <c r="M191">
        <f t="shared" si="25"/>
        <v>15.8165602224</v>
      </c>
      <c r="N191" s="9"/>
      <c r="O191" s="22">
        <v>0.81146200000000002</v>
      </c>
      <c r="P191" s="22">
        <v>130.72300000000001</v>
      </c>
      <c r="Q191" s="22">
        <v>-1.6861000000000001E-2</v>
      </c>
      <c r="R191" s="22">
        <v>181</v>
      </c>
      <c r="S191" s="22">
        <v>0.81054700000000002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173.43600000000001</v>
      </c>
      <c r="AA191" s="22">
        <v>-1.6821300000000001E-2</v>
      </c>
      <c r="AB191" s="22">
        <v>181</v>
      </c>
      <c r="AC191" s="22">
        <v>0.9375</v>
      </c>
      <c r="AD191">
        <f t="shared" si="28"/>
        <v>16.821300000000001</v>
      </c>
      <c r="AE191">
        <f t="shared" si="29"/>
        <v>15.7879338984</v>
      </c>
      <c r="AF191" s="9"/>
      <c r="AG191" s="22">
        <v>0.81146200000000002</v>
      </c>
      <c r="AH191" s="22">
        <v>238.06299999999999</v>
      </c>
      <c r="AI191" s="22">
        <v>-1.68121E-2</v>
      </c>
      <c r="AJ191" s="22">
        <v>181</v>
      </c>
      <c r="AK191" s="22">
        <v>0.81054700000000002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302.50599999999997</v>
      </c>
      <c r="AS191" s="22">
        <v>-1.67694E-2</v>
      </c>
      <c r="AT191" s="22">
        <v>181</v>
      </c>
      <c r="AU191" s="22">
        <v>0.9375</v>
      </c>
      <c r="AV191">
        <f t="shared" si="32"/>
        <v>16.769400000000001</v>
      </c>
      <c r="AW191">
        <f t="shared" si="33"/>
        <v>15.7392222192</v>
      </c>
      <c r="AX191" s="9"/>
      <c r="AY191" s="22">
        <v>0.81146200000000002</v>
      </c>
      <c r="AZ191" s="22">
        <v>340.99599999999998</v>
      </c>
      <c r="BA191" s="22">
        <v>-1.6790800000000002E-2</v>
      </c>
      <c r="BB191" s="22">
        <v>181</v>
      </c>
      <c r="BC191" s="22">
        <v>0.81054700000000002</v>
      </c>
      <c r="BD191">
        <f t="shared" si="34"/>
        <v>16.790800000000001</v>
      </c>
      <c r="BE191">
        <f t="shared" si="35"/>
        <v>13.625096149600001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66.092299999999994</v>
      </c>
      <c r="I192" s="22">
        <v>-1.6854899999999999E-2</v>
      </c>
      <c r="J192" s="22">
        <v>182</v>
      </c>
      <c r="K192" s="22">
        <v>0.93261700000000003</v>
      </c>
      <c r="L192">
        <f t="shared" si="24"/>
        <v>16.854900000000001</v>
      </c>
      <c r="M192">
        <f t="shared" si="25"/>
        <v>15.7346053617</v>
      </c>
      <c r="N192" s="9"/>
      <c r="O192" s="22">
        <v>0.81649799999999995</v>
      </c>
      <c r="P192" s="22">
        <v>130.733</v>
      </c>
      <c r="Q192" s="22">
        <v>-1.6861000000000001E-2</v>
      </c>
      <c r="R192" s="22">
        <v>182</v>
      </c>
      <c r="S192" s="22">
        <v>0.81542999999999999</v>
      </c>
      <c r="T192">
        <f t="shared" si="26"/>
        <v>16.861000000000001</v>
      </c>
      <c r="U192">
        <f t="shared" si="27"/>
        <v>13.766972778</v>
      </c>
      <c r="X192" s="9"/>
      <c r="Y192" s="22">
        <v>0.93353299999999995</v>
      </c>
      <c r="Z192" s="22">
        <v>173.446</v>
      </c>
      <c r="AA192" s="22">
        <v>-1.6821300000000001E-2</v>
      </c>
      <c r="AB192" s="22">
        <v>182</v>
      </c>
      <c r="AC192" s="22">
        <v>0.93261700000000003</v>
      </c>
      <c r="AD192">
        <f t="shared" si="28"/>
        <v>16.821300000000001</v>
      </c>
      <c r="AE192">
        <f t="shared" si="29"/>
        <v>15.7032386529</v>
      </c>
      <c r="AF192" s="9"/>
      <c r="AG192" s="22">
        <v>0.81649799999999995</v>
      </c>
      <c r="AH192" s="22">
        <v>238.07300000000001</v>
      </c>
      <c r="AI192" s="22">
        <v>-1.68121E-2</v>
      </c>
      <c r="AJ192" s="22">
        <v>182</v>
      </c>
      <c r="AK192" s="22">
        <v>0.81573499999999999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302.51600000000002</v>
      </c>
      <c r="AS192" s="22">
        <v>-1.6775499999999999E-2</v>
      </c>
      <c r="AT192" s="22">
        <v>182</v>
      </c>
      <c r="AU192" s="22">
        <v>0.93261700000000003</v>
      </c>
      <c r="AV192">
        <f t="shared" si="32"/>
        <v>16.775499999999997</v>
      </c>
      <c r="AW192">
        <f t="shared" si="33"/>
        <v>15.660482841499997</v>
      </c>
      <c r="AX192" s="9"/>
      <c r="AY192" s="22">
        <v>0.81649799999999995</v>
      </c>
      <c r="AZ192" s="22">
        <v>341.00599999999997</v>
      </c>
      <c r="BA192" s="22">
        <v>-1.6793800000000001E-2</v>
      </c>
      <c r="BB192" s="22">
        <v>182</v>
      </c>
      <c r="BC192" s="22">
        <v>0.81542999999999999</v>
      </c>
      <c r="BD192">
        <f t="shared" si="34"/>
        <v>16.793800000000001</v>
      </c>
      <c r="BE192">
        <f t="shared" si="35"/>
        <v>13.7121041124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66.102400000000003</v>
      </c>
      <c r="I193" s="22">
        <v>-1.6857899999999999E-2</v>
      </c>
      <c r="J193" s="22">
        <v>183</v>
      </c>
      <c r="K193" s="22">
        <v>0.92773399999999995</v>
      </c>
      <c r="L193">
        <f t="shared" si="24"/>
        <v>16.857899999999997</v>
      </c>
      <c r="M193">
        <f t="shared" si="25"/>
        <v>15.652509576299998</v>
      </c>
      <c r="N193" s="9"/>
      <c r="O193" s="22">
        <v>0.82153299999999996</v>
      </c>
      <c r="P193" s="22">
        <v>130.74299999999999</v>
      </c>
      <c r="Q193" s="22">
        <v>-1.6857899999999999E-2</v>
      </c>
      <c r="R193" s="22">
        <v>183</v>
      </c>
      <c r="S193" s="22">
        <v>0.82122799999999996</v>
      </c>
      <c r="T193">
        <f t="shared" si="26"/>
        <v>16.857899999999997</v>
      </c>
      <c r="U193">
        <f t="shared" si="27"/>
        <v>13.849321160699997</v>
      </c>
      <c r="X193" s="9"/>
      <c r="Y193" s="22">
        <v>0.92849700000000002</v>
      </c>
      <c r="Z193" s="22">
        <v>173.45599999999999</v>
      </c>
      <c r="AA193" s="22">
        <v>-1.6821300000000001E-2</v>
      </c>
      <c r="AB193" s="22">
        <v>183</v>
      </c>
      <c r="AC193" s="22">
        <v>0.92712399999999995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238.083</v>
      </c>
      <c r="AI193" s="22">
        <v>-1.68121E-2</v>
      </c>
      <c r="AJ193" s="22">
        <v>183</v>
      </c>
      <c r="AK193" s="22">
        <v>0.82061799999999996</v>
      </c>
      <c r="AL193">
        <f t="shared" si="30"/>
        <v>16.812100000000001</v>
      </c>
      <c r="AM193">
        <f t="shared" si="31"/>
        <v>13.8116949493</v>
      </c>
      <c r="AP193" s="9"/>
      <c r="AQ193" s="22">
        <v>0.92849700000000002</v>
      </c>
      <c r="AR193" s="22">
        <v>302.52600000000001</v>
      </c>
      <c r="AS193" s="22">
        <v>-1.6772499999999999E-2</v>
      </c>
      <c r="AT193" s="22">
        <v>183</v>
      </c>
      <c r="AU193" s="22">
        <v>0.92773399999999995</v>
      </c>
      <c r="AV193">
        <f t="shared" si="32"/>
        <v>16.772500000000001</v>
      </c>
      <c r="AW193">
        <f t="shared" si="33"/>
        <v>15.573215932500002</v>
      </c>
      <c r="AX193" s="9"/>
      <c r="AY193" s="22">
        <v>0.82153299999999996</v>
      </c>
      <c r="AZ193" s="22">
        <v>341.01600000000002</v>
      </c>
      <c r="BA193" s="22">
        <v>-1.67969E-2</v>
      </c>
      <c r="BB193" s="22">
        <v>183</v>
      </c>
      <c r="BC193" s="22">
        <v>0.82061799999999996</v>
      </c>
      <c r="BD193">
        <f t="shared" si="34"/>
        <v>16.796900000000001</v>
      </c>
      <c r="BE193">
        <f t="shared" si="35"/>
        <v>13.799207647699999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66.112499999999997</v>
      </c>
      <c r="I194" s="22">
        <v>-1.6857899999999999E-2</v>
      </c>
      <c r="J194" s="22">
        <v>184</v>
      </c>
      <c r="K194" s="22">
        <v>0.92224099999999998</v>
      </c>
      <c r="L194">
        <f t="shared" si="24"/>
        <v>16.857899999999997</v>
      </c>
      <c r="M194">
        <f t="shared" si="25"/>
        <v>15.567630049799998</v>
      </c>
      <c r="N194" s="9"/>
      <c r="O194" s="22">
        <v>0.826569</v>
      </c>
      <c r="P194" s="22">
        <v>130.75299999999999</v>
      </c>
      <c r="Q194" s="22">
        <v>-1.6857899999999999E-2</v>
      </c>
      <c r="R194" s="22">
        <v>184</v>
      </c>
      <c r="S194" s="22">
        <v>0.82550000000000001</v>
      </c>
      <c r="T194">
        <f t="shared" si="26"/>
        <v>16.857899999999997</v>
      </c>
      <c r="U194">
        <f t="shared" si="27"/>
        <v>13.934217545099997</v>
      </c>
      <c r="X194" s="9"/>
      <c r="Y194" s="22">
        <v>0.92346200000000001</v>
      </c>
      <c r="Z194" s="22">
        <v>173.46600000000001</v>
      </c>
      <c r="AA194" s="22">
        <v>-1.68243E-2</v>
      </c>
      <c r="AB194" s="22">
        <v>184</v>
      </c>
      <c r="AC194" s="22">
        <v>0.92224099999999998</v>
      </c>
      <c r="AD194">
        <f t="shared" si="28"/>
        <v>16.824300000000001</v>
      </c>
      <c r="AE194">
        <f t="shared" si="29"/>
        <v>15.536601726600001</v>
      </c>
      <c r="AF194" s="9"/>
      <c r="AG194" s="22">
        <v>0.826569</v>
      </c>
      <c r="AH194" s="22">
        <v>238.09299999999999</v>
      </c>
      <c r="AI194" s="22">
        <v>-1.68091E-2</v>
      </c>
      <c r="AJ194" s="22">
        <v>184</v>
      </c>
      <c r="AK194" s="22">
        <v>0.82550000000000001</v>
      </c>
      <c r="AL194">
        <f t="shared" si="30"/>
        <v>16.809100000000001</v>
      </c>
      <c r="AM194">
        <f t="shared" si="31"/>
        <v>13.8938809779</v>
      </c>
      <c r="AP194" s="9"/>
      <c r="AQ194" s="22">
        <v>0.92346200000000001</v>
      </c>
      <c r="AR194" s="22">
        <v>302.536</v>
      </c>
      <c r="AS194" s="22">
        <v>-1.6775499999999999E-2</v>
      </c>
      <c r="AT194" s="22">
        <v>184</v>
      </c>
      <c r="AU194" s="22">
        <v>0.92224099999999998</v>
      </c>
      <c r="AV194">
        <f t="shared" si="32"/>
        <v>16.775499999999997</v>
      </c>
      <c r="AW194">
        <f t="shared" si="33"/>
        <v>15.491536780999997</v>
      </c>
      <c r="AX194" s="9"/>
      <c r="AY194" s="22">
        <v>0.826569</v>
      </c>
      <c r="AZ194" s="22">
        <v>341.02600000000001</v>
      </c>
      <c r="BA194" s="22">
        <v>-1.67969E-2</v>
      </c>
      <c r="BB194" s="22">
        <v>184</v>
      </c>
      <c r="BC194" s="22">
        <v>0.82580600000000004</v>
      </c>
      <c r="BD194">
        <f t="shared" si="34"/>
        <v>16.796900000000001</v>
      </c>
      <c r="BE194">
        <f t="shared" si="35"/>
        <v>13.8837968361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66.122600000000006</v>
      </c>
      <c r="I195" s="22">
        <v>-1.6857899999999999E-2</v>
      </c>
      <c r="J195" s="22">
        <v>185</v>
      </c>
      <c r="K195" s="22">
        <v>0.91766400000000004</v>
      </c>
      <c r="L195">
        <f t="shared" si="24"/>
        <v>16.857899999999997</v>
      </c>
      <c r="M195">
        <f t="shared" si="25"/>
        <v>15.482750523299996</v>
      </c>
      <c r="N195" s="9"/>
      <c r="O195" s="22">
        <v>0.83160400000000001</v>
      </c>
      <c r="P195" s="22">
        <v>130.76300000000001</v>
      </c>
      <c r="Q195" s="22">
        <v>-1.6854899999999999E-2</v>
      </c>
      <c r="R195" s="22">
        <v>185</v>
      </c>
      <c r="S195" s="22">
        <v>0.83068799999999998</v>
      </c>
      <c r="T195">
        <f t="shared" si="26"/>
        <v>16.854900000000001</v>
      </c>
      <c r="U195">
        <f t="shared" si="27"/>
        <v>14.016602259600001</v>
      </c>
      <c r="X195" s="9"/>
      <c r="Y195" s="22">
        <v>0.91842699999999999</v>
      </c>
      <c r="Z195" s="22">
        <v>173.477</v>
      </c>
      <c r="AA195" s="22">
        <v>-1.6827399999999999E-2</v>
      </c>
      <c r="AB195" s="22">
        <v>185</v>
      </c>
      <c r="AC195" s="22">
        <v>0.91766400000000004</v>
      </c>
      <c r="AD195">
        <f t="shared" si="28"/>
        <v>16.827400000000001</v>
      </c>
      <c r="AE195">
        <f t="shared" si="29"/>
        <v>15.454738499800001</v>
      </c>
      <c r="AF195" s="9"/>
      <c r="AG195" s="22">
        <v>0.83160400000000001</v>
      </c>
      <c r="AH195" s="22">
        <v>238.10300000000001</v>
      </c>
      <c r="AI195" s="22">
        <v>-1.6806000000000001E-2</v>
      </c>
      <c r="AJ195" s="22">
        <v>185</v>
      </c>
      <c r="AK195" s="22">
        <v>0.83068799999999998</v>
      </c>
      <c r="AL195">
        <f t="shared" si="30"/>
        <v>16.806000000000001</v>
      </c>
      <c r="AM195">
        <f t="shared" si="31"/>
        <v>13.975936824000001</v>
      </c>
      <c r="AP195" s="9"/>
      <c r="AQ195" s="22">
        <v>0.91842699999999999</v>
      </c>
      <c r="AR195" s="22">
        <v>302.54599999999999</v>
      </c>
      <c r="AS195" s="22">
        <v>-1.6778600000000001E-2</v>
      </c>
      <c r="AT195" s="22">
        <v>185</v>
      </c>
      <c r="AU195" s="22">
        <v>0.91735800000000001</v>
      </c>
      <c r="AV195">
        <f t="shared" si="32"/>
        <v>16.778600000000001</v>
      </c>
      <c r="AW195">
        <f t="shared" si="33"/>
        <v>15.409919262200001</v>
      </c>
      <c r="AX195" s="9"/>
      <c r="AY195" s="22">
        <v>0.83160400000000001</v>
      </c>
      <c r="AZ195" s="22">
        <v>341.036</v>
      </c>
      <c r="BA195" s="22">
        <v>-1.6790800000000002E-2</v>
      </c>
      <c r="BB195" s="22">
        <v>185</v>
      </c>
      <c r="BC195" s="22">
        <v>0.83038299999999998</v>
      </c>
      <c r="BD195">
        <f t="shared" si="34"/>
        <v>16.790800000000001</v>
      </c>
      <c r="BE195">
        <f t="shared" si="35"/>
        <v>13.963296443200001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66.132599999999996</v>
      </c>
      <c r="I196" s="22">
        <v>-1.6857899999999999E-2</v>
      </c>
      <c r="J196" s="22">
        <v>186</v>
      </c>
      <c r="K196" s="22">
        <v>0.91186500000000004</v>
      </c>
      <c r="L196">
        <f t="shared" si="24"/>
        <v>16.857899999999997</v>
      </c>
      <c r="M196">
        <f t="shared" si="25"/>
        <v>15.397854138899996</v>
      </c>
      <c r="N196" s="9"/>
      <c r="O196" s="22">
        <v>0.83663900000000002</v>
      </c>
      <c r="P196" s="22">
        <v>130.773</v>
      </c>
      <c r="Q196" s="22">
        <v>-1.6854899999999999E-2</v>
      </c>
      <c r="R196" s="22">
        <v>186</v>
      </c>
      <c r="S196" s="22">
        <v>0.83557099999999995</v>
      </c>
      <c r="T196">
        <f t="shared" si="26"/>
        <v>16.854900000000001</v>
      </c>
      <c r="U196">
        <f t="shared" si="27"/>
        <v>14.101466681100002</v>
      </c>
      <c r="X196" s="9"/>
      <c r="Y196" s="22">
        <v>0.91339099999999995</v>
      </c>
      <c r="Z196" s="22">
        <v>173.48699999999999</v>
      </c>
      <c r="AA196" s="22">
        <v>-1.6830399999999999E-2</v>
      </c>
      <c r="AB196" s="22">
        <v>186</v>
      </c>
      <c r="AC196" s="22">
        <v>0.91217000000000004</v>
      </c>
      <c r="AD196">
        <f t="shared" si="28"/>
        <v>16.830399999999997</v>
      </c>
      <c r="AE196">
        <f t="shared" si="29"/>
        <v>15.372735886399997</v>
      </c>
      <c r="AF196" s="9"/>
      <c r="AG196" s="22">
        <v>0.83663900000000002</v>
      </c>
      <c r="AH196" s="22">
        <v>238.113</v>
      </c>
      <c r="AI196" s="22">
        <v>-1.68121E-2</v>
      </c>
      <c r="AJ196" s="22">
        <v>186</v>
      </c>
      <c r="AK196" s="22">
        <v>0.83587599999999995</v>
      </c>
      <c r="AL196">
        <f t="shared" si="30"/>
        <v>16.812100000000001</v>
      </c>
      <c r="AM196">
        <f t="shared" si="31"/>
        <v>14.0656585319</v>
      </c>
      <c r="AP196" s="9"/>
      <c r="AQ196" s="22">
        <v>0.91339099999999995</v>
      </c>
      <c r="AR196" s="22">
        <v>302.55599999999998</v>
      </c>
      <c r="AS196" s="22">
        <v>-1.6781600000000001E-2</v>
      </c>
      <c r="AT196" s="22">
        <v>186</v>
      </c>
      <c r="AU196" s="22">
        <v>0.91217000000000004</v>
      </c>
      <c r="AV196">
        <f t="shared" si="32"/>
        <v>16.781600000000001</v>
      </c>
      <c r="AW196">
        <f t="shared" si="33"/>
        <v>15.328162405600001</v>
      </c>
      <c r="AX196" s="9"/>
      <c r="AY196" s="22">
        <v>0.83663900000000002</v>
      </c>
      <c r="AZ196" s="22">
        <v>341.04599999999999</v>
      </c>
      <c r="BA196" s="22">
        <v>-1.6790800000000002E-2</v>
      </c>
      <c r="BB196" s="22">
        <v>186</v>
      </c>
      <c r="BC196" s="22">
        <v>0.83526599999999995</v>
      </c>
      <c r="BD196">
        <f t="shared" si="34"/>
        <v>16.790800000000001</v>
      </c>
      <c r="BE196">
        <f t="shared" si="35"/>
        <v>14.047838121200002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66.142700000000005</v>
      </c>
      <c r="I197" s="22">
        <v>-1.68518E-2</v>
      </c>
      <c r="J197" s="22">
        <v>187</v>
      </c>
      <c r="K197" s="22">
        <v>0.90698199999999995</v>
      </c>
      <c r="L197">
        <f t="shared" si="24"/>
        <v>16.851800000000001</v>
      </c>
      <c r="M197">
        <f t="shared" si="25"/>
        <v>15.307433640800001</v>
      </c>
      <c r="N197" s="9"/>
      <c r="O197" s="22">
        <v>0.84167499999999995</v>
      </c>
      <c r="P197" s="22">
        <v>130.78299999999999</v>
      </c>
      <c r="Q197" s="22">
        <v>-1.68518E-2</v>
      </c>
      <c r="R197" s="22">
        <v>187</v>
      </c>
      <c r="S197" s="22">
        <v>0.84136999999999995</v>
      </c>
      <c r="T197">
        <f t="shared" si="26"/>
        <v>16.851800000000001</v>
      </c>
      <c r="U197">
        <f t="shared" si="27"/>
        <v>14.183738764999999</v>
      </c>
      <c r="X197" s="9"/>
      <c r="Y197" s="22">
        <v>0.90835600000000005</v>
      </c>
      <c r="Z197" s="22">
        <v>173.49700000000001</v>
      </c>
      <c r="AA197" s="22">
        <v>-1.6833500000000001E-2</v>
      </c>
      <c r="AB197" s="22">
        <v>187</v>
      </c>
      <c r="AC197" s="22">
        <v>0.90728799999999998</v>
      </c>
      <c r="AD197">
        <f t="shared" si="28"/>
        <v>16.833500000000001</v>
      </c>
      <c r="AE197">
        <f t="shared" si="29"/>
        <v>15.290810726000002</v>
      </c>
      <c r="AF197" s="9"/>
      <c r="AG197" s="22">
        <v>0.84167499999999995</v>
      </c>
      <c r="AH197" s="22">
        <v>238.12299999999999</v>
      </c>
      <c r="AI197" s="22">
        <v>-1.6815199999999999E-2</v>
      </c>
      <c r="AJ197" s="22">
        <v>187</v>
      </c>
      <c r="AK197" s="22">
        <v>0.84075900000000003</v>
      </c>
      <c r="AL197">
        <f t="shared" si="30"/>
        <v>16.815199999999997</v>
      </c>
      <c r="AM197">
        <f t="shared" si="31"/>
        <v>14.152933459999996</v>
      </c>
      <c r="AP197" s="9"/>
      <c r="AQ197" s="22">
        <v>0.90835600000000005</v>
      </c>
      <c r="AR197" s="22">
        <v>302.56599999999997</v>
      </c>
      <c r="AS197" s="22">
        <v>-1.6781600000000001E-2</v>
      </c>
      <c r="AT197" s="22">
        <v>187</v>
      </c>
      <c r="AU197" s="22">
        <v>0.90789799999999998</v>
      </c>
      <c r="AV197">
        <f t="shared" si="32"/>
        <v>16.781600000000001</v>
      </c>
      <c r="AW197">
        <f t="shared" si="33"/>
        <v>15.243667049600003</v>
      </c>
      <c r="AX197" s="9"/>
      <c r="AY197" s="22">
        <v>0.84167499999999995</v>
      </c>
      <c r="AZ197" s="22">
        <v>341.05599999999998</v>
      </c>
      <c r="BA197" s="22">
        <v>-1.67847E-2</v>
      </c>
      <c r="BB197" s="22">
        <v>187</v>
      </c>
      <c r="BC197" s="22">
        <v>0.84045400000000003</v>
      </c>
      <c r="BD197">
        <f t="shared" si="34"/>
        <v>16.784700000000001</v>
      </c>
      <c r="BE197">
        <f t="shared" si="35"/>
        <v>14.127262372500001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66.152799999999999</v>
      </c>
      <c r="I198" s="22">
        <v>-1.68518E-2</v>
      </c>
      <c r="J198" s="22">
        <v>188</v>
      </c>
      <c r="K198" s="22">
        <v>0.90240500000000001</v>
      </c>
      <c r="L198">
        <f t="shared" si="24"/>
        <v>16.851800000000001</v>
      </c>
      <c r="M198">
        <f t="shared" si="25"/>
        <v>15.222567976000001</v>
      </c>
      <c r="N198" s="9"/>
      <c r="O198" s="22">
        <v>0.84670999999999996</v>
      </c>
      <c r="P198" s="22">
        <v>130.79300000000001</v>
      </c>
      <c r="Q198" s="22">
        <v>-1.6845700000000002E-2</v>
      </c>
      <c r="R198" s="22">
        <v>188</v>
      </c>
      <c r="S198" s="22">
        <v>0.845642</v>
      </c>
      <c r="T198">
        <f t="shared" si="26"/>
        <v>16.845700000000001</v>
      </c>
      <c r="U198">
        <f t="shared" si="27"/>
        <v>14.263422647000001</v>
      </c>
      <c r="X198" s="9"/>
      <c r="Y198" s="22">
        <v>0.90332000000000001</v>
      </c>
      <c r="Z198" s="22">
        <v>173.50700000000001</v>
      </c>
      <c r="AA198" s="22">
        <v>-1.6833500000000001E-2</v>
      </c>
      <c r="AB198" s="22">
        <v>188</v>
      </c>
      <c r="AC198" s="22">
        <v>0.90210000000000001</v>
      </c>
      <c r="AD198">
        <f t="shared" si="28"/>
        <v>16.833500000000001</v>
      </c>
      <c r="AE198">
        <f t="shared" si="29"/>
        <v>15.206037220000001</v>
      </c>
      <c r="AF198" s="9"/>
      <c r="AG198" s="22">
        <v>0.84670999999999996</v>
      </c>
      <c r="AH198" s="22">
        <v>238.13300000000001</v>
      </c>
      <c r="AI198" s="22">
        <v>-1.6821300000000001E-2</v>
      </c>
      <c r="AJ198" s="22">
        <v>188</v>
      </c>
      <c r="AK198" s="22">
        <v>0.846252</v>
      </c>
      <c r="AL198">
        <f t="shared" si="30"/>
        <v>16.821300000000001</v>
      </c>
      <c r="AM198">
        <f t="shared" si="31"/>
        <v>14.242762923000001</v>
      </c>
      <c r="AP198" s="9"/>
      <c r="AQ198" s="22">
        <v>0.90332000000000001</v>
      </c>
      <c r="AR198" s="22">
        <v>302.57600000000002</v>
      </c>
      <c r="AS198" s="22">
        <v>-1.67847E-2</v>
      </c>
      <c r="AT198" s="22">
        <v>188</v>
      </c>
      <c r="AU198" s="22">
        <v>0.90210000000000001</v>
      </c>
      <c r="AV198">
        <f t="shared" si="32"/>
        <v>16.784700000000001</v>
      </c>
      <c r="AW198">
        <f t="shared" si="33"/>
        <v>15.161955204000002</v>
      </c>
      <c r="AX198" s="9"/>
      <c r="AY198" s="22">
        <v>0.84670999999999996</v>
      </c>
      <c r="AZ198" s="22">
        <v>341.06599999999997</v>
      </c>
      <c r="BA198" s="22">
        <v>-1.6781600000000001E-2</v>
      </c>
      <c r="BB198" s="22">
        <v>188</v>
      </c>
      <c r="BC198" s="22">
        <v>0.845947</v>
      </c>
      <c r="BD198">
        <f t="shared" si="34"/>
        <v>16.781600000000001</v>
      </c>
      <c r="BE198">
        <f t="shared" si="35"/>
        <v>14.209148536000001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66.162800000000004</v>
      </c>
      <c r="I199" s="22">
        <v>-1.6854899999999999E-2</v>
      </c>
      <c r="J199" s="22">
        <v>189</v>
      </c>
      <c r="K199" s="22">
        <v>0.89691200000000004</v>
      </c>
      <c r="L199">
        <f t="shared" si="24"/>
        <v>16.854900000000001</v>
      </c>
      <c r="M199">
        <f t="shared" si="25"/>
        <v>15.140503846500001</v>
      </c>
      <c r="N199" s="9"/>
      <c r="O199" s="22">
        <v>0.851746</v>
      </c>
      <c r="P199" s="22">
        <v>130.804</v>
      </c>
      <c r="Q199" s="22">
        <v>-1.6845700000000002E-2</v>
      </c>
      <c r="R199" s="22">
        <v>189</v>
      </c>
      <c r="S199" s="22">
        <v>0.85082999999999998</v>
      </c>
      <c r="T199">
        <f t="shared" si="26"/>
        <v>16.845700000000001</v>
      </c>
      <c r="U199">
        <f t="shared" si="27"/>
        <v>14.348257592200001</v>
      </c>
      <c r="X199" s="9"/>
      <c r="Y199" s="22">
        <v>0.898285</v>
      </c>
      <c r="Z199" s="22">
        <v>173.517</v>
      </c>
      <c r="AA199" s="22">
        <v>-1.6836500000000001E-2</v>
      </c>
      <c r="AB199" s="22">
        <v>189</v>
      </c>
      <c r="AC199" s="22">
        <v>0.89813200000000004</v>
      </c>
      <c r="AD199">
        <f t="shared" si="28"/>
        <v>16.836500000000001</v>
      </c>
      <c r="AE199">
        <f t="shared" si="29"/>
        <v>15.123975402500001</v>
      </c>
      <c r="AF199" s="9"/>
      <c r="AG199" s="22">
        <v>0.851746</v>
      </c>
      <c r="AH199" s="22">
        <v>238.14400000000001</v>
      </c>
      <c r="AI199" s="22">
        <v>-1.6821300000000001E-2</v>
      </c>
      <c r="AJ199" s="22">
        <v>189</v>
      </c>
      <c r="AK199" s="22">
        <v>0.85052499999999998</v>
      </c>
      <c r="AL199">
        <f t="shared" si="30"/>
        <v>16.821300000000001</v>
      </c>
      <c r="AM199">
        <f t="shared" si="31"/>
        <v>14.327474989800001</v>
      </c>
      <c r="AP199" s="9"/>
      <c r="AQ199" s="22">
        <v>0.898285</v>
      </c>
      <c r="AR199" s="22">
        <v>302.58600000000001</v>
      </c>
      <c r="AS199" s="22">
        <v>-1.6781600000000001E-2</v>
      </c>
      <c r="AT199" s="22">
        <v>189</v>
      </c>
      <c r="AU199" s="22">
        <v>0.89691200000000004</v>
      </c>
      <c r="AV199">
        <f t="shared" si="32"/>
        <v>16.781600000000001</v>
      </c>
      <c r="AW199">
        <f t="shared" si="33"/>
        <v>15.074659556</v>
      </c>
      <c r="AX199" s="9"/>
      <c r="AY199" s="22">
        <v>0.851746</v>
      </c>
      <c r="AZ199" s="22">
        <v>341.07600000000002</v>
      </c>
      <c r="BA199" s="22">
        <v>-1.6781600000000001E-2</v>
      </c>
      <c r="BB199" s="22">
        <v>189</v>
      </c>
      <c r="BC199" s="22">
        <v>0.85052499999999998</v>
      </c>
      <c r="BD199">
        <f t="shared" si="34"/>
        <v>16.781600000000001</v>
      </c>
      <c r="BE199">
        <f t="shared" si="35"/>
        <v>14.293660673600002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66.172899999999998</v>
      </c>
      <c r="I200" s="22">
        <v>-1.6857899999999999E-2</v>
      </c>
      <c r="J200" s="22">
        <v>190</v>
      </c>
      <c r="K200" s="22">
        <v>0.89202899999999996</v>
      </c>
      <c r="L200">
        <f t="shared" si="24"/>
        <v>16.857899999999997</v>
      </c>
      <c r="M200">
        <f t="shared" si="25"/>
        <v>15.058319174999998</v>
      </c>
      <c r="N200" s="9"/>
      <c r="O200" s="22">
        <v>0.85678100000000001</v>
      </c>
      <c r="P200" s="22">
        <v>130.81399999999999</v>
      </c>
      <c r="Q200" s="22">
        <v>-1.6845700000000002E-2</v>
      </c>
      <c r="R200" s="22">
        <v>190</v>
      </c>
      <c r="S200" s="22">
        <v>0.85571299999999995</v>
      </c>
      <c r="T200">
        <f t="shared" si="26"/>
        <v>16.845700000000001</v>
      </c>
      <c r="U200">
        <f t="shared" si="27"/>
        <v>14.433075691700001</v>
      </c>
      <c r="X200" s="9"/>
      <c r="Y200" s="22">
        <v>0.89324999999999999</v>
      </c>
      <c r="Z200" s="22">
        <v>173.52699999999999</v>
      </c>
      <c r="AA200" s="22">
        <v>-1.6836500000000001E-2</v>
      </c>
      <c r="AB200" s="22">
        <v>190</v>
      </c>
      <c r="AC200" s="22">
        <v>0.89233399999999996</v>
      </c>
      <c r="AD200">
        <f t="shared" si="28"/>
        <v>16.836500000000001</v>
      </c>
      <c r="AE200">
        <f t="shared" si="29"/>
        <v>15.039203625000001</v>
      </c>
      <c r="AF200" s="9"/>
      <c r="AG200" s="22">
        <v>0.85678100000000001</v>
      </c>
      <c r="AH200" s="22">
        <v>238.154</v>
      </c>
      <c r="AI200" s="22">
        <v>-1.6815199999999999E-2</v>
      </c>
      <c r="AJ200" s="22">
        <v>190</v>
      </c>
      <c r="AK200" s="22">
        <v>0.85571299999999995</v>
      </c>
      <c r="AL200">
        <f t="shared" si="30"/>
        <v>16.815199999999997</v>
      </c>
      <c r="AM200">
        <f t="shared" si="31"/>
        <v>14.406943871199998</v>
      </c>
      <c r="AP200" s="9"/>
      <c r="AQ200" s="22">
        <v>0.89324999999999999</v>
      </c>
      <c r="AR200" s="22">
        <v>302.596</v>
      </c>
      <c r="AS200" s="22">
        <v>-1.6781600000000001E-2</v>
      </c>
      <c r="AT200" s="22">
        <v>190</v>
      </c>
      <c r="AU200" s="22">
        <v>0.89263899999999996</v>
      </c>
      <c r="AV200">
        <f t="shared" si="32"/>
        <v>16.781600000000001</v>
      </c>
      <c r="AW200">
        <f t="shared" si="33"/>
        <v>14.990164200000001</v>
      </c>
      <c r="AX200" s="9"/>
      <c r="AY200" s="22">
        <v>0.85678100000000001</v>
      </c>
      <c r="AZ200" s="22">
        <v>341.08699999999999</v>
      </c>
      <c r="BA200" s="22">
        <v>-1.6778600000000001E-2</v>
      </c>
      <c r="BB200" s="22">
        <v>190</v>
      </c>
      <c r="BC200" s="22">
        <v>0.85601799999999995</v>
      </c>
      <c r="BD200">
        <f t="shared" si="34"/>
        <v>16.778600000000001</v>
      </c>
      <c r="BE200">
        <f t="shared" si="35"/>
        <v>14.375585686600001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66.183000000000007</v>
      </c>
      <c r="I201" s="22">
        <v>-1.6861000000000001E-2</v>
      </c>
      <c r="J201" s="22">
        <v>191</v>
      </c>
      <c r="K201" s="22">
        <v>0.88684099999999999</v>
      </c>
      <c r="L201">
        <f t="shared" si="24"/>
        <v>16.861000000000001</v>
      </c>
      <c r="M201">
        <f t="shared" si="25"/>
        <v>14.976176254</v>
      </c>
      <c r="N201" s="9"/>
      <c r="O201" s="22">
        <v>0.86181600000000003</v>
      </c>
      <c r="P201" s="22">
        <v>130.82400000000001</v>
      </c>
      <c r="Q201" s="22">
        <v>-1.6842699999999999E-2</v>
      </c>
      <c r="R201" s="22">
        <v>191</v>
      </c>
      <c r="S201" s="22">
        <v>0.86059600000000003</v>
      </c>
      <c r="T201">
        <f t="shared" si="26"/>
        <v>16.842699999999997</v>
      </c>
      <c r="U201">
        <f t="shared" si="27"/>
        <v>14.515308343199997</v>
      </c>
      <c r="X201" s="9"/>
      <c r="Y201" s="22">
        <v>0.88821399999999995</v>
      </c>
      <c r="Z201" s="22">
        <v>173.53700000000001</v>
      </c>
      <c r="AA201" s="22">
        <v>-1.6830399999999999E-2</v>
      </c>
      <c r="AB201" s="22">
        <v>191</v>
      </c>
      <c r="AC201" s="22">
        <v>0.88714599999999999</v>
      </c>
      <c r="AD201">
        <f t="shared" si="28"/>
        <v>16.830399999999997</v>
      </c>
      <c r="AE201">
        <f t="shared" si="29"/>
        <v>14.948996905599996</v>
      </c>
      <c r="AF201" s="9"/>
      <c r="AG201" s="22">
        <v>0.86181600000000003</v>
      </c>
      <c r="AH201" s="22">
        <v>238.16399999999999</v>
      </c>
      <c r="AI201" s="22">
        <v>-1.6815199999999999E-2</v>
      </c>
      <c r="AJ201" s="22">
        <v>191</v>
      </c>
      <c r="AK201" s="22">
        <v>0.86181600000000003</v>
      </c>
      <c r="AL201">
        <f t="shared" si="30"/>
        <v>16.815199999999997</v>
      </c>
      <c r="AM201">
        <f t="shared" si="31"/>
        <v>14.491608403199997</v>
      </c>
      <c r="AP201" s="9"/>
      <c r="AQ201" s="22">
        <v>0.88821399999999995</v>
      </c>
      <c r="AR201" s="22">
        <v>302.60599999999999</v>
      </c>
      <c r="AS201" s="22">
        <v>-1.67847E-2</v>
      </c>
      <c r="AT201" s="22">
        <v>191</v>
      </c>
      <c r="AU201" s="22">
        <v>0.88745099999999999</v>
      </c>
      <c r="AV201">
        <f t="shared" si="32"/>
        <v>16.784700000000001</v>
      </c>
      <c r="AW201">
        <f t="shared" si="33"/>
        <v>14.908405525799999</v>
      </c>
      <c r="AX201" s="9"/>
      <c r="AY201" s="22">
        <v>0.86181600000000003</v>
      </c>
      <c r="AZ201" s="22">
        <v>341.09699999999998</v>
      </c>
      <c r="BA201" s="22">
        <v>-1.6781600000000001E-2</v>
      </c>
      <c r="BB201" s="22">
        <v>191</v>
      </c>
      <c r="BC201" s="22">
        <v>0.86090100000000003</v>
      </c>
      <c r="BD201">
        <f t="shared" si="34"/>
        <v>16.781600000000001</v>
      </c>
      <c r="BE201">
        <f t="shared" si="35"/>
        <v>14.462651385600001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66.193100000000001</v>
      </c>
      <c r="I202" s="22">
        <v>-1.6864000000000001E-2</v>
      </c>
      <c r="J202" s="22">
        <v>192</v>
      </c>
      <c r="K202" s="22">
        <v>0.88226300000000002</v>
      </c>
      <c r="L202">
        <f t="shared" si="24"/>
        <v>16.864000000000001</v>
      </c>
      <c r="M202">
        <f t="shared" si="25"/>
        <v>14.893930656000002</v>
      </c>
      <c r="N202" s="9"/>
      <c r="O202" s="22">
        <v>0.86685199999999996</v>
      </c>
      <c r="P202" s="22">
        <v>130.834</v>
      </c>
      <c r="Q202" s="22">
        <v>-1.6842699999999999E-2</v>
      </c>
      <c r="R202" s="22">
        <v>192</v>
      </c>
      <c r="S202" s="22">
        <v>0.865479</v>
      </c>
      <c r="T202">
        <f t="shared" si="26"/>
        <v>16.842699999999997</v>
      </c>
      <c r="U202">
        <f t="shared" si="27"/>
        <v>14.600128180399997</v>
      </c>
      <c r="X202" s="9"/>
      <c r="Y202" s="22">
        <v>0.88317900000000005</v>
      </c>
      <c r="Z202" s="22">
        <v>173.547</v>
      </c>
      <c r="AA202" s="22">
        <v>-1.6836500000000001E-2</v>
      </c>
      <c r="AB202" s="22">
        <v>192</v>
      </c>
      <c r="AC202" s="22">
        <v>0.88226300000000002</v>
      </c>
      <c r="AD202">
        <f t="shared" si="28"/>
        <v>16.836500000000001</v>
      </c>
      <c r="AE202">
        <f t="shared" si="29"/>
        <v>14.869643233500002</v>
      </c>
      <c r="AF202" s="9"/>
      <c r="AG202" s="22">
        <v>0.86685199999999996</v>
      </c>
      <c r="AH202" s="22">
        <v>238.17400000000001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302.61599999999999</v>
      </c>
      <c r="AS202" s="22">
        <v>-1.6790800000000002E-2</v>
      </c>
      <c r="AT202" s="22">
        <v>192</v>
      </c>
      <c r="AU202" s="22">
        <v>0.88256800000000002</v>
      </c>
      <c r="AV202">
        <f t="shared" si="32"/>
        <v>16.790800000000001</v>
      </c>
      <c r="AW202">
        <f t="shared" si="33"/>
        <v>14.829281953200002</v>
      </c>
      <c r="AX202" s="9"/>
      <c r="AY202" s="22">
        <v>0.86685199999999996</v>
      </c>
      <c r="AZ202" s="22">
        <v>341.10700000000003</v>
      </c>
      <c r="BA202" s="22">
        <v>-1.67847E-2</v>
      </c>
      <c r="BB202" s="22">
        <v>192</v>
      </c>
      <c r="BC202" s="22">
        <v>0.865784</v>
      </c>
      <c r="BD202">
        <f t="shared" si="34"/>
        <v>16.784700000000001</v>
      </c>
      <c r="BE202">
        <f t="shared" si="35"/>
        <v>14.5498507644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66.203100000000006</v>
      </c>
      <c r="I203" s="22">
        <v>-1.6867099999999999E-2</v>
      </c>
      <c r="J203" s="22">
        <v>193</v>
      </c>
      <c r="K203" s="22">
        <v>0.87707500000000005</v>
      </c>
      <c r="L203">
        <f t="shared" si="24"/>
        <v>16.867100000000001</v>
      </c>
      <c r="M203">
        <f t="shared" si="25"/>
        <v>14.811725795300001</v>
      </c>
      <c r="N203" s="9"/>
      <c r="O203" s="22">
        <v>0.87188699999999997</v>
      </c>
      <c r="P203" s="22">
        <v>130.84399999999999</v>
      </c>
      <c r="Q203" s="22">
        <v>-1.6845700000000002E-2</v>
      </c>
      <c r="R203" s="22">
        <v>193</v>
      </c>
      <c r="S203" s="22">
        <v>0.87158199999999997</v>
      </c>
      <c r="T203">
        <f t="shared" si="26"/>
        <v>16.845700000000001</v>
      </c>
      <c r="U203">
        <f t="shared" si="27"/>
        <v>14.687546835900001</v>
      </c>
      <c r="X203" s="9"/>
      <c r="Y203" s="22">
        <v>0.87814300000000001</v>
      </c>
      <c r="Z203" s="22">
        <v>173.55699999999999</v>
      </c>
      <c r="AA203" s="22">
        <v>-1.68396E-2</v>
      </c>
      <c r="AB203" s="22">
        <v>193</v>
      </c>
      <c r="AC203" s="22">
        <v>0.87738000000000005</v>
      </c>
      <c r="AD203">
        <f t="shared" si="28"/>
        <v>16.839600000000001</v>
      </c>
      <c r="AE203">
        <f t="shared" si="29"/>
        <v>14.7875768628</v>
      </c>
      <c r="AF203" s="9"/>
      <c r="AG203" s="22">
        <v>0.87188699999999997</v>
      </c>
      <c r="AH203" s="22">
        <v>238.184</v>
      </c>
      <c r="AI203" s="22">
        <v>-1.68091E-2</v>
      </c>
      <c r="AJ203" s="22">
        <v>193</v>
      </c>
      <c r="AK203" s="22">
        <v>0.87097199999999997</v>
      </c>
      <c r="AL203">
        <f t="shared" si="30"/>
        <v>16.809100000000001</v>
      </c>
      <c r="AM203">
        <f t="shared" si="31"/>
        <v>14.6556357717</v>
      </c>
      <c r="AP203" s="9"/>
      <c r="AQ203" s="22">
        <v>0.87814300000000001</v>
      </c>
      <c r="AR203" s="22">
        <v>302.62700000000001</v>
      </c>
      <c r="AS203" s="22">
        <v>-1.6793800000000001E-2</v>
      </c>
      <c r="AT203" s="22">
        <v>193</v>
      </c>
      <c r="AU203" s="22">
        <v>0.87738000000000005</v>
      </c>
      <c r="AV203">
        <f t="shared" si="32"/>
        <v>16.793800000000001</v>
      </c>
      <c r="AW203">
        <f t="shared" si="33"/>
        <v>14.7473579134</v>
      </c>
      <c r="AX203" s="9"/>
      <c r="AY203" s="22">
        <v>0.87188699999999997</v>
      </c>
      <c r="AZ203" s="22">
        <v>341.11700000000002</v>
      </c>
      <c r="BA203" s="22">
        <v>-1.67847E-2</v>
      </c>
      <c r="BB203" s="22">
        <v>193</v>
      </c>
      <c r="BC203" s="22">
        <v>0.87127699999999997</v>
      </c>
      <c r="BD203">
        <f t="shared" si="34"/>
        <v>16.784700000000001</v>
      </c>
      <c r="BE203">
        <f t="shared" si="35"/>
        <v>14.6343617289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66.213200000000001</v>
      </c>
      <c r="I204" s="22">
        <v>-1.6870099999999999E-2</v>
      </c>
      <c r="J204" s="22">
        <v>194</v>
      </c>
      <c r="K204" s="22">
        <v>0.87188699999999997</v>
      </c>
      <c r="L204">
        <f t="shared" ref="L204:L267" si="36">-I204/$F$2*1000</f>
        <v>16.870100000000001</v>
      </c>
      <c r="M204">
        <f t="shared" ref="M204:M267" si="37">L204*G204</f>
        <v>14.729419270800001</v>
      </c>
      <c r="N204" s="9"/>
      <c r="O204" s="22">
        <v>0.87692300000000001</v>
      </c>
      <c r="P204" s="22">
        <v>130.85400000000001</v>
      </c>
      <c r="Q204" s="22">
        <v>-1.6842699999999999E-2</v>
      </c>
      <c r="R204" s="22">
        <v>194</v>
      </c>
      <c r="S204" s="22">
        <v>0.87585400000000002</v>
      </c>
      <c r="T204">
        <f t="shared" ref="T204:T267" si="38">-Q204/$F$2*1000</f>
        <v>16.842699999999997</v>
      </c>
      <c r="U204">
        <f t="shared" ref="U204:U267" si="39">T204*O204</f>
        <v>14.769751012099997</v>
      </c>
      <c r="X204" s="9"/>
      <c r="Y204" s="22">
        <v>0.873108</v>
      </c>
      <c r="Z204" s="22">
        <v>173.56700000000001</v>
      </c>
      <c r="AA204" s="22">
        <v>-1.6842699999999999E-2</v>
      </c>
      <c r="AB204" s="22">
        <v>194</v>
      </c>
      <c r="AC204" s="22">
        <v>0.87188699999999997</v>
      </c>
      <c r="AD204">
        <f t="shared" ref="AD204:AD267" si="40">-AA204/$F$2*1000</f>
        <v>16.842699999999997</v>
      </c>
      <c r="AE204">
        <f t="shared" ref="AE204:AE267" si="41">AD204*Y204</f>
        <v>14.705496111599997</v>
      </c>
      <c r="AF204" s="9"/>
      <c r="AG204" s="22">
        <v>0.87692300000000001</v>
      </c>
      <c r="AH204" s="22">
        <v>238.19399999999999</v>
      </c>
      <c r="AI204" s="22">
        <v>-1.68121E-2</v>
      </c>
      <c r="AJ204" s="22">
        <v>194</v>
      </c>
      <c r="AK204" s="22">
        <v>0.87585400000000002</v>
      </c>
      <c r="AL204">
        <f t="shared" ref="AL204:AL267" si="42">-AI204/$F$2*1000</f>
        <v>16.812100000000001</v>
      </c>
      <c r="AM204">
        <f t="shared" ref="AM204:AM267" si="43">AL204*AG204</f>
        <v>14.742917168300002</v>
      </c>
      <c r="AP204" s="9"/>
      <c r="AQ204" s="22">
        <v>0.873108</v>
      </c>
      <c r="AR204" s="22">
        <v>302.637</v>
      </c>
      <c r="AS204" s="22">
        <v>-1.6790800000000002E-2</v>
      </c>
      <c r="AT204" s="22">
        <v>194</v>
      </c>
      <c r="AU204" s="22">
        <v>0.87219199999999997</v>
      </c>
      <c r="AV204">
        <f t="shared" ref="AV204:AV267" si="44">-AS204/$F$2*1000</f>
        <v>16.790800000000001</v>
      </c>
      <c r="AW204">
        <f t="shared" ref="AW204:AW267" si="45">AV204*AQ204</f>
        <v>14.660181806400001</v>
      </c>
      <c r="AX204" s="9"/>
      <c r="AY204" s="22">
        <v>0.87692300000000001</v>
      </c>
      <c r="AZ204" s="22">
        <v>341.12700000000001</v>
      </c>
      <c r="BA204" s="22">
        <v>-1.6790800000000002E-2</v>
      </c>
      <c r="BB204" s="22">
        <v>194</v>
      </c>
      <c r="BC204" s="22">
        <v>0.87585400000000002</v>
      </c>
      <c r="BD204">
        <f t="shared" ref="BD204:BD267" si="46">-BA204/$F$2*1000</f>
        <v>16.790800000000001</v>
      </c>
      <c r="BE204">
        <f t="shared" ref="BE204:BE267" si="47">BD204*AY204</f>
        <v>14.724238708400001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66.223299999999995</v>
      </c>
      <c r="I205" s="22">
        <v>-1.6873200000000001E-2</v>
      </c>
      <c r="J205" s="22">
        <v>195</v>
      </c>
      <c r="K205" s="22">
        <v>0.867004</v>
      </c>
      <c r="L205">
        <f t="shared" si="36"/>
        <v>16.873200000000001</v>
      </c>
      <c r="M205">
        <f t="shared" si="37"/>
        <v>14.6471693436</v>
      </c>
      <c r="N205" s="9"/>
      <c r="O205" s="22">
        <v>0.88195800000000002</v>
      </c>
      <c r="P205" s="22">
        <v>130.864</v>
      </c>
      <c r="Q205" s="22">
        <v>-1.6836500000000001E-2</v>
      </c>
      <c r="R205" s="22">
        <v>195</v>
      </c>
      <c r="S205" s="22">
        <v>0.88165300000000002</v>
      </c>
      <c r="T205">
        <f t="shared" si="38"/>
        <v>16.836500000000001</v>
      </c>
      <c r="U205">
        <f t="shared" si="39"/>
        <v>14.849085867000001</v>
      </c>
      <c r="X205" s="9"/>
      <c r="Y205" s="22">
        <v>0.86807299999999998</v>
      </c>
      <c r="Z205" s="22">
        <v>173.577</v>
      </c>
      <c r="AA205" s="22">
        <v>-1.6842699999999999E-2</v>
      </c>
      <c r="AB205" s="22">
        <v>195</v>
      </c>
      <c r="AC205" s="22">
        <v>0.86731000000000003</v>
      </c>
      <c r="AD205">
        <f t="shared" si="40"/>
        <v>16.842699999999997</v>
      </c>
      <c r="AE205">
        <f t="shared" si="41"/>
        <v>14.620693117099997</v>
      </c>
      <c r="AF205" s="9"/>
      <c r="AG205" s="22">
        <v>0.88195800000000002</v>
      </c>
      <c r="AH205" s="22">
        <v>238.20400000000001</v>
      </c>
      <c r="AI205" s="22">
        <v>-1.68091E-2</v>
      </c>
      <c r="AJ205" s="22">
        <v>195</v>
      </c>
      <c r="AK205" s="22">
        <v>0.88104199999999999</v>
      </c>
      <c r="AL205">
        <f t="shared" si="42"/>
        <v>16.809100000000001</v>
      </c>
      <c r="AM205">
        <f t="shared" si="43"/>
        <v>14.824920217800001</v>
      </c>
      <c r="AP205" s="9"/>
      <c r="AQ205" s="22">
        <v>0.86807299999999998</v>
      </c>
      <c r="AR205" s="22">
        <v>302.64699999999999</v>
      </c>
      <c r="AS205" s="22">
        <v>-1.6790800000000002E-2</v>
      </c>
      <c r="AT205" s="22">
        <v>195</v>
      </c>
      <c r="AU205" s="22">
        <v>0.86731000000000003</v>
      </c>
      <c r="AV205">
        <f t="shared" si="44"/>
        <v>16.790800000000001</v>
      </c>
      <c r="AW205">
        <f t="shared" si="45"/>
        <v>14.5756401284</v>
      </c>
      <c r="AX205" s="9"/>
      <c r="AY205" s="22">
        <v>0.88195800000000002</v>
      </c>
      <c r="AZ205" s="22">
        <v>341.137</v>
      </c>
      <c r="BA205" s="22">
        <v>-1.6793800000000001E-2</v>
      </c>
      <c r="BB205" s="22">
        <v>195</v>
      </c>
      <c r="BC205" s="22">
        <v>0.88134800000000002</v>
      </c>
      <c r="BD205">
        <f t="shared" si="46"/>
        <v>16.793800000000001</v>
      </c>
      <c r="BE205">
        <f t="shared" si="47"/>
        <v>14.811426260400001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66.2333</v>
      </c>
      <c r="I206" s="22">
        <v>-1.6867099999999999E-2</v>
      </c>
      <c r="J206" s="22">
        <v>196</v>
      </c>
      <c r="K206" s="22">
        <v>0.86212200000000005</v>
      </c>
      <c r="L206">
        <f t="shared" si="36"/>
        <v>16.867100000000001</v>
      </c>
      <c r="M206">
        <f t="shared" si="37"/>
        <v>14.556931382700002</v>
      </c>
      <c r="N206" s="9"/>
      <c r="O206" s="22">
        <v>0.88699300000000003</v>
      </c>
      <c r="P206" s="22">
        <v>130.874</v>
      </c>
      <c r="Q206" s="22">
        <v>-1.6836500000000001E-2</v>
      </c>
      <c r="R206" s="22">
        <v>196</v>
      </c>
      <c r="S206" s="22">
        <v>0.88622999999999996</v>
      </c>
      <c r="T206">
        <f t="shared" si="38"/>
        <v>16.836500000000001</v>
      </c>
      <c r="U206">
        <f t="shared" si="39"/>
        <v>14.933857644500002</v>
      </c>
      <c r="X206" s="9"/>
      <c r="Y206" s="22">
        <v>0.86303700000000005</v>
      </c>
      <c r="Z206" s="22">
        <v>173.58699999999999</v>
      </c>
      <c r="AA206" s="22">
        <v>-1.6845700000000002E-2</v>
      </c>
      <c r="AB206" s="22">
        <v>196</v>
      </c>
      <c r="AC206" s="22">
        <v>0.86181600000000003</v>
      </c>
      <c r="AD206">
        <f t="shared" si="40"/>
        <v>16.845700000000001</v>
      </c>
      <c r="AE206">
        <f t="shared" si="41"/>
        <v>14.538462390900001</v>
      </c>
      <c r="AF206" s="9"/>
      <c r="AG206" s="22">
        <v>0.88699300000000003</v>
      </c>
      <c r="AH206" s="22">
        <v>238.214</v>
      </c>
      <c r="AI206" s="22">
        <v>-1.6806000000000001E-2</v>
      </c>
      <c r="AJ206" s="22">
        <v>196</v>
      </c>
      <c r="AK206" s="22">
        <v>0.88622999999999996</v>
      </c>
      <c r="AL206">
        <f t="shared" si="42"/>
        <v>16.806000000000001</v>
      </c>
      <c r="AM206">
        <f t="shared" si="43"/>
        <v>14.906804358</v>
      </c>
      <c r="AP206" s="9"/>
      <c r="AQ206" s="22">
        <v>0.86303700000000005</v>
      </c>
      <c r="AR206" s="22">
        <v>302.65699999999998</v>
      </c>
      <c r="AS206" s="22">
        <v>-1.6787699999999999E-2</v>
      </c>
      <c r="AT206" s="22">
        <v>196</v>
      </c>
      <c r="AU206" s="22">
        <v>0.86212200000000005</v>
      </c>
      <c r="AV206">
        <f t="shared" si="44"/>
        <v>16.787699999999997</v>
      </c>
      <c r="AW206">
        <f t="shared" si="45"/>
        <v>14.488406244899998</v>
      </c>
      <c r="AX206" s="9"/>
      <c r="AY206" s="22">
        <v>0.88699300000000003</v>
      </c>
      <c r="AZ206" s="22">
        <v>341.14699999999999</v>
      </c>
      <c r="BA206" s="22">
        <v>-1.6790800000000002E-2</v>
      </c>
      <c r="BB206" s="22">
        <v>196</v>
      </c>
      <c r="BC206" s="22">
        <v>0.88622999999999996</v>
      </c>
      <c r="BD206">
        <f t="shared" si="46"/>
        <v>16.790800000000001</v>
      </c>
      <c r="BE206">
        <f t="shared" si="47"/>
        <v>14.893322064400001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66.243399999999994</v>
      </c>
      <c r="I207" s="22">
        <v>-1.6864000000000001E-2</v>
      </c>
      <c r="J207" s="22">
        <v>197</v>
      </c>
      <c r="K207" s="22">
        <v>0.85723899999999997</v>
      </c>
      <c r="L207">
        <f t="shared" si="36"/>
        <v>16.864000000000001</v>
      </c>
      <c r="M207">
        <f t="shared" si="37"/>
        <v>14.469345728000002</v>
      </c>
      <c r="N207" s="9"/>
      <c r="O207" s="22">
        <v>0.89202899999999996</v>
      </c>
      <c r="P207" s="22">
        <v>130.88399999999999</v>
      </c>
      <c r="Q207" s="22">
        <v>-1.6833500000000001E-2</v>
      </c>
      <c r="R207" s="22">
        <v>197</v>
      </c>
      <c r="S207" s="22">
        <v>0.89111300000000004</v>
      </c>
      <c r="T207">
        <f t="shared" si="38"/>
        <v>16.833500000000001</v>
      </c>
      <c r="U207">
        <f t="shared" si="39"/>
        <v>15.015970171499999</v>
      </c>
      <c r="X207" s="9"/>
      <c r="Y207" s="22">
        <v>0.85800200000000004</v>
      </c>
      <c r="Z207" s="22">
        <v>173.59700000000001</v>
      </c>
      <c r="AA207" s="22">
        <v>-1.6842699999999999E-2</v>
      </c>
      <c r="AB207" s="22">
        <v>197</v>
      </c>
      <c r="AC207" s="22">
        <v>0.85723899999999997</v>
      </c>
      <c r="AD207">
        <f t="shared" si="40"/>
        <v>16.842699999999997</v>
      </c>
      <c r="AE207">
        <f t="shared" si="41"/>
        <v>14.451070285399998</v>
      </c>
      <c r="AF207" s="9"/>
      <c r="AG207" s="22">
        <v>0.89202899999999996</v>
      </c>
      <c r="AH207" s="22">
        <v>238.22399999999999</v>
      </c>
      <c r="AI207" s="22">
        <v>-1.6806000000000001E-2</v>
      </c>
      <c r="AJ207" s="22">
        <v>197</v>
      </c>
      <c r="AK207" s="22">
        <v>0.89050300000000004</v>
      </c>
      <c r="AL207">
        <f t="shared" si="42"/>
        <v>16.806000000000001</v>
      </c>
      <c r="AM207">
        <f t="shared" si="43"/>
        <v>14.991439374</v>
      </c>
      <c r="AP207" s="9"/>
      <c r="AQ207" s="22">
        <v>0.85800200000000004</v>
      </c>
      <c r="AR207" s="22">
        <v>302.66699999999997</v>
      </c>
      <c r="AS207" s="22">
        <v>-1.6790800000000002E-2</v>
      </c>
      <c r="AT207" s="22">
        <v>197</v>
      </c>
      <c r="AU207" s="22">
        <v>0.85693399999999997</v>
      </c>
      <c r="AV207">
        <f t="shared" si="44"/>
        <v>16.790800000000001</v>
      </c>
      <c r="AW207">
        <f t="shared" si="45"/>
        <v>14.406539981600002</v>
      </c>
      <c r="AX207" s="9"/>
      <c r="AY207" s="22">
        <v>0.89202899999999996</v>
      </c>
      <c r="AZ207" s="22">
        <v>341.15699999999998</v>
      </c>
      <c r="BA207" s="22">
        <v>-1.6787699999999999E-2</v>
      </c>
      <c r="BB207" s="22">
        <v>197</v>
      </c>
      <c r="BC207" s="22">
        <v>0.89141800000000004</v>
      </c>
      <c r="BD207">
        <f t="shared" si="46"/>
        <v>16.787699999999997</v>
      </c>
      <c r="BE207">
        <f t="shared" si="47"/>
        <v>14.975115243299998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66.253500000000003</v>
      </c>
      <c r="I208" s="22">
        <v>-1.6867099999999999E-2</v>
      </c>
      <c r="J208" s="22">
        <v>198</v>
      </c>
      <c r="K208" s="22">
        <v>0.852051</v>
      </c>
      <c r="L208">
        <f t="shared" si="36"/>
        <v>16.867100000000001</v>
      </c>
      <c r="M208">
        <f t="shared" si="37"/>
        <v>14.3870628186</v>
      </c>
      <c r="N208" s="9"/>
      <c r="O208" s="22">
        <v>0.89706399999999997</v>
      </c>
      <c r="P208" s="22">
        <v>130.89400000000001</v>
      </c>
      <c r="Q208" s="22">
        <v>-1.6836500000000001E-2</v>
      </c>
      <c r="R208" s="22">
        <v>198</v>
      </c>
      <c r="S208" s="22">
        <v>0.89630100000000001</v>
      </c>
      <c r="T208">
        <f t="shared" si="38"/>
        <v>16.836500000000001</v>
      </c>
      <c r="U208">
        <f t="shared" si="39"/>
        <v>15.103418036000001</v>
      </c>
      <c r="X208" s="9"/>
      <c r="Y208" s="22">
        <v>0.852966</v>
      </c>
      <c r="Z208" s="22">
        <v>173.607</v>
      </c>
      <c r="AA208" s="22">
        <v>-1.68396E-2</v>
      </c>
      <c r="AB208" s="22">
        <v>198</v>
      </c>
      <c r="AC208" s="22">
        <v>0.85113499999999997</v>
      </c>
      <c r="AD208">
        <f t="shared" si="40"/>
        <v>16.839600000000001</v>
      </c>
      <c r="AE208">
        <f t="shared" si="41"/>
        <v>14.3636062536</v>
      </c>
      <c r="AF208" s="9"/>
      <c r="AG208" s="22">
        <v>0.89706399999999997</v>
      </c>
      <c r="AH208" s="22">
        <v>238.23400000000001</v>
      </c>
      <c r="AI208" s="22">
        <v>-1.6806000000000001E-2</v>
      </c>
      <c r="AJ208" s="22">
        <v>198</v>
      </c>
      <c r="AK208" s="22">
        <v>0.89599600000000001</v>
      </c>
      <c r="AL208">
        <f t="shared" si="42"/>
        <v>16.806000000000001</v>
      </c>
      <c r="AM208">
        <f t="shared" si="43"/>
        <v>15.076057584000001</v>
      </c>
      <c r="AP208" s="9"/>
      <c r="AQ208" s="22">
        <v>0.852966</v>
      </c>
      <c r="AR208" s="22">
        <v>302.67700000000002</v>
      </c>
      <c r="AS208" s="22">
        <v>-1.6793800000000001E-2</v>
      </c>
      <c r="AT208" s="22">
        <v>198</v>
      </c>
      <c r="AU208" s="22">
        <v>0.852051</v>
      </c>
      <c r="AV208">
        <f t="shared" si="44"/>
        <v>16.793800000000001</v>
      </c>
      <c r="AW208">
        <f t="shared" si="45"/>
        <v>14.324540410800001</v>
      </c>
      <c r="AX208" s="9"/>
      <c r="AY208" s="22">
        <v>0.89706399999999997</v>
      </c>
      <c r="AZ208" s="22">
        <v>341.16699999999997</v>
      </c>
      <c r="BA208" s="22">
        <v>-1.67847E-2</v>
      </c>
      <c r="BB208" s="22">
        <v>198</v>
      </c>
      <c r="BC208" s="22">
        <v>0.89599600000000001</v>
      </c>
      <c r="BD208">
        <f t="shared" si="46"/>
        <v>16.784700000000001</v>
      </c>
      <c r="BE208">
        <f t="shared" si="47"/>
        <v>15.0569501208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66.263499999999993</v>
      </c>
      <c r="I209" s="22">
        <v>-1.6864000000000001E-2</v>
      </c>
      <c r="J209" s="22">
        <v>199</v>
      </c>
      <c r="K209" s="22">
        <v>0.84747300000000003</v>
      </c>
      <c r="L209">
        <f t="shared" si="36"/>
        <v>16.864000000000001</v>
      </c>
      <c r="M209">
        <f t="shared" si="37"/>
        <v>14.299508384000001</v>
      </c>
      <c r="N209" s="9"/>
      <c r="O209" s="22">
        <v>0.90210000000000001</v>
      </c>
      <c r="P209" s="22">
        <v>130.904</v>
      </c>
      <c r="Q209" s="22">
        <v>-1.6836500000000001E-2</v>
      </c>
      <c r="R209" s="22">
        <v>199</v>
      </c>
      <c r="S209" s="22">
        <v>0.90087899999999999</v>
      </c>
      <c r="T209">
        <f t="shared" si="38"/>
        <v>16.836500000000001</v>
      </c>
      <c r="U209">
        <f t="shared" si="39"/>
        <v>15.188206650000001</v>
      </c>
      <c r="X209" s="9"/>
      <c r="Y209" s="22">
        <v>0.84793099999999999</v>
      </c>
      <c r="Z209" s="22">
        <v>173.61799999999999</v>
      </c>
      <c r="AA209" s="22">
        <v>-1.6836500000000001E-2</v>
      </c>
      <c r="AB209" s="22">
        <v>199</v>
      </c>
      <c r="AC209" s="22">
        <v>0.84716800000000003</v>
      </c>
      <c r="AD209">
        <f t="shared" si="40"/>
        <v>16.836500000000001</v>
      </c>
      <c r="AE209">
        <f t="shared" si="41"/>
        <v>14.2761902815</v>
      </c>
      <c r="AF209" s="9"/>
      <c r="AG209" s="22">
        <v>0.90210000000000001</v>
      </c>
      <c r="AH209" s="22">
        <v>238.244</v>
      </c>
      <c r="AI209" s="22">
        <v>-1.6802999999999998E-2</v>
      </c>
      <c r="AJ209" s="22">
        <v>199</v>
      </c>
      <c r="AK209" s="22">
        <v>0.90240500000000001</v>
      </c>
      <c r="AL209">
        <f t="shared" si="42"/>
        <v>16.802999999999997</v>
      </c>
      <c r="AM209">
        <f t="shared" si="43"/>
        <v>15.157986299999997</v>
      </c>
      <c r="AP209" s="9"/>
      <c r="AQ209" s="22">
        <v>0.84793099999999999</v>
      </c>
      <c r="AR209" s="22">
        <v>302.68700000000001</v>
      </c>
      <c r="AS209" s="22">
        <v>-1.6793800000000001E-2</v>
      </c>
      <c r="AT209" s="22">
        <v>199</v>
      </c>
      <c r="AU209" s="22">
        <v>0.84686300000000003</v>
      </c>
      <c r="AV209">
        <f t="shared" si="44"/>
        <v>16.793800000000001</v>
      </c>
      <c r="AW209">
        <f t="shared" si="45"/>
        <v>14.239983627800001</v>
      </c>
      <c r="AX209" s="9"/>
      <c r="AY209" s="22">
        <v>0.90210000000000001</v>
      </c>
      <c r="AZ209" s="22">
        <v>341.17700000000002</v>
      </c>
      <c r="BA209" s="22">
        <v>-1.6781600000000001E-2</v>
      </c>
      <c r="BB209" s="22">
        <v>199</v>
      </c>
      <c r="BC209" s="22">
        <v>0.90148899999999998</v>
      </c>
      <c r="BD209">
        <f t="shared" si="46"/>
        <v>16.781600000000001</v>
      </c>
      <c r="BE209">
        <f t="shared" si="47"/>
        <v>15.138681360000001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66.273600000000002</v>
      </c>
      <c r="I210" s="22">
        <v>-1.6867099999999999E-2</v>
      </c>
      <c r="J210" s="22">
        <v>200</v>
      </c>
      <c r="K210" s="22">
        <v>0.84228499999999995</v>
      </c>
      <c r="L210">
        <f t="shared" si="36"/>
        <v>16.867100000000001</v>
      </c>
      <c r="M210">
        <f t="shared" si="37"/>
        <v>14.2172111216</v>
      </c>
      <c r="N210" s="9"/>
      <c r="O210" s="22">
        <v>0.90713500000000002</v>
      </c>
      <c r="P210" s="22">
        <v>130.91399999999999</v>
      </c>
      <c r="Q210" s="22">
        <v>-1.6836500000000001E-2</v>
      </c>
      <c r="R210" s="22">
        <v>200</v>
      </c>
      <c r="S210" s="22">
        <v>0.90606699999999996</v>
      </c>
      <c r="T210">
        <f t="shared" si="38"/>
        <v>16.836500000000001</v>
      </c>
      <c r="U210">
        <f t="shared" si="39"/>
        <v>15.272978427500002</v>
      </c>
      <c r="X210" s="9"/>
      <c r="Y210" s="22">
        <v>0.84289599999999998</v>
      </c>
      <c r="Z210" s="22">
        <v>173.62799999999999</v>
      </c>
      <c r="AA210" s="22">
        <v>-1.6833500000000001E-2</v>
      </c>
      <c r="AB210" s="22">
        <v>200</v>
      </c>
      <c r="AC210" s="22">
        <v>0.84228499999999995</v>
      </c>
      <c r="AD210">
        <f t="shared" si="40"/>
        <v>16.833500000000001</v>
      </c>
      <c r="AE210">
        <f t="shared" si="41"/>
        <v>14.188889816</v>
      </c>
      <c r="AF210" s="9"/>
      <c r="AG210" s="22">
        <v>0.90713500000000002</v>
      </c>
      <c r="AH210" s="22">
        <v>238.25399999999999</v>
      </c>
      <c r="AI210" s="22">
        <v>-1.67999E-2</v>
      </c>
      <c r="AJ210" s="22">
        <v>200</v>
      </c>
      <c r="AK210" s="22">
        <v>0.90606699999999996</v>
      </c>
      <c r="AL210">
        <f t="shared" si="42"/>
        <v>16.799900000000001</v>
      </c>
      <c r="AM210">
        <f t="shared" si="43"/>
        <v>15.239777286500001</v>
      </c>
      <c r="AP210" s="9"/>
      <c r="AQ210" s="22">
        <v>0.84289599999999998</v>
      </c>
      <c r="AR210" s="22">
        <v>302.697</v>
      </c>
      <c r="AS210" s="22">
        <v>-1.6793800000000001E-2</v>
      </c>
      <c r="AT210" s="22">
        <v>200</v>
      </c>
      <c r="AU210" s="22">
        <v>0.84228499999999995</v>
      </c>
      <c r="AV210">
        <f t="shared" si="44"/>
        <v>16.793800000000001</v>
      </c>
      <c r="AW210">
        <f t="shared" si="45"/>
        <v>14.155426844800001</v>
      </c>
      <c r="AX210" s="9"/>
      <c r="AY210" s="22">
        <v>0.90713500000000002</v>
      </c>
      <c r="AZ210" s="22">
        <v>341.18700000000001</v>
      </c>
      <c r="BA210" s="22">
        <v>-1.6775499999999999E-2</v>
      </c>
      <c r="BB210" s="22">
        <v>200</v>
      </c>
      <c r="BC210" s="22">
        <v>0.90637199999999996</v>
      </c>
      <c r="BD210">
        <f t="shared" si="46"/>
        <v>16.775499999999997</v>
      </c>
      <c r="BE210">
        <f t="shared" si="47"/>
        <v>15.217643192499999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66.283699999999996</v>
      </c>
      <c r="I211" s="22">
        <v>-1.6864000000000001E-2</v>
      </c>
      <c r="J211" s="22">
        <v>201</v>
      </c>
      <c r="K211" s="22">
        <v>0.83679199999999998</v>
      </c>
      <c r="L211">
        <f t="shared" si="36"/>
        <v>16.864000000000001</v>
      </c>
      <c r="M211">
        <f t="shared" si="37"/>
        <v>14.129671040000002</v>
      </c>
      <c r="N211" s="9"/>
      <c r="O211" s="22">
        <v>0.91217000000000004</v>
      </c>
      <c r="P211" s="22">
        <v>130.92400000000001</v>
      </c>
      <c r="Q211" s="22">
        <v>-1.68396E-2</v>
      </c>
      <c r="R211" s="22">
        <v>201</v>
      </c>
      <c r="S211" s="22">
        <v>0.91125500000000004</v>
      </c>
      <c r="T211">
        <f t="shared" si="38"/>
        <v>16.839600000000001</v>
      </c>
      <c r="U211">
        <f t="shared" si="39"/>
        <v>15.360577932000002</v>
      </c>
      <c r="X211" s="9"/>
      <c r="Y211" s="22">
        <v>0.83786000000000005</v>
      </c>
      <c r="Z211" s="22">
        <v>173.63800000000001</v>
      </c>
      <c r="AA211" s="22">
        <v>-1.6833500000000001E-2</v>
      </c>
      <c r="AB211" s="22">
        <v>201</v>
      </c>
      <c r="AC211" s="22">
        <v>0.83709699999999998</v>
      </c>
      <c r="AD211">
        <f t="shared" si="40"/>
        <v>16.833500000000001</v>
      </c>
      <c r="AE211">
        <f t="shared" si="41"/>
        <v>14.104116310000002</v>
      </c>
      <c r="AF211" s="9"/>
      <c r="AG211" s="22">
        <v>0.91217000000000004</v>
      </c>
      <c r="AH211" s="22">
        <v>238.26400000000001</v>
      </c>
      <c r="AI211" s="22">
        <v>-1.67999E-2</v>
      </c>
      <c r="AJ211" s="22">
        <v>201</v>
      </c>
      <c r="AK211" s="22">
        <v>0.91156000000000004</v>
      </c>
      <c r="AL211">
        <f t="shared" si="42"/>
        <v>16.799900000000001</v>
      </c>
      <c r="AM211">
        <f t="shared" si="43"/>
        <v>15.324364783000002</v>
      </c>
      <c r="AP211" s="9"/>
      <c r="AQ211" s="22">
        <v>0.83786000000000005</v>
      </c>
      <c r="AR211" s="22">
        <v>302.70699999999999</v>
      </c>
      <c r="AS211" s="22">
        <v>-1.6790800000000002E-2</v>
      </c>
      <c r="AT211" s="22">
        <v>201</v>
      </c>
      <c r="AU211" s="22">
        <v>0.83679199999999998</v>
      </c>
      <c r="AV211">
        <f t="shared" si="44"/>
        <v>16.790800000000001</v>
      </c>
      <c r="AW211">
        <f t="shared" si="45"/>
        <v>14.068339688000002</v>
      </c>
      <c r="AX211" s="9"/>
      <c r="AY211" s="22">
        <v>0.91217000000000004</v>
      </c>
      <c r="AZ211" s="22">
        <v>341.197</v>
      </c>
      <c r="BA211" s="22">
        <v>-1.67694E-2</v>
      </c>
      <c r="BB211" s="22">
        <v>201</v>
      </c>
      <c r="BC211" s="22">
        <v>0.91095000000000004</v>
      </c>
      <c r="BD211">
        <f t="shared" si="46"/>
        <v>16.769400000000001</v>
      </c>
      <c r="BE211">
        <f t="shared" si="47"/>
        <v>15.296543598000001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66.293800000000005</v>
      </c>
      <c r="I212" s="22">
        <v>-1.6870099999999999E-2</v>
      </c>
      <c r="J212" s="22">
        <v>202</v>
      </c>
      <c r="K212" s="22">
        <v>0.83252000000000004</v>
      </c>
      <c r="L212">
        <f t="shared" si="36"/>
        <v>16.870100000000001</v>
      </c>
      <c r="M212">
        <f t="shared" si="37"/>
        <v>14.049841032500002</v>
      </c>
      <c r="N212" s="9"/>
      <c r="O212" s="22">
        <v>0.91720599999999997</v>
      </c>
      <c r="P212" s="22">
        <v>130.934</v>
      </c>
      <c r="Q212" s="22">
        <v>-1.68396E-2</v>
      </c>
      <c r="R212" s="22">
        <v>202</v>
      </c>
      <c r="S212" s="22">
        <v>0.91644300000000001</v>
      </c>
      <c r="T212">
        <f t="shared" si="38"/>
        <v>16.839600000000001</v>
      </c>
      <c r="U212">
        <f t="shared" si="39"/>
        <v>15.445382157600001</v>
      </c>
      <c r="X212" s="9"/>
      <c r="Y212" s="22">
        <v>0.83282500000000004</v>
      </c>
      <c r="Z212" s="22">
        <v>173.648</v>
      </c>
      <c r="AA212" s="22">
        <v>-1.6830399999999999E-2</v>
      </c>
      <c r="AB212" s="22">
        <v>202</v>
      </c>
      <c r="AC212" s="22">
        <v>0.83221400000000001</v>
      </c>
      <c r="AD212">
        <f t="shared" si="40"/>
        <v>16.830399999999997</v>
      </c>
      <c r="AE212">
        <f t="shared" si="41"/>
        <v>14.016777879999998</v>
      </c>
      <c r="AF212" s="9"/>
      <c r="AG212" s="22">
        <v>0.91720599999999997</v>
      </c>
      <c r="AH212" s="22">
        <v>238.274</v>
      </c>
      <c r="AI212" s="22">
        <v>-1.67999E-2</v>
      </c>
      <c r="AJ212" s="22">
        <v>202</v>
      </c>
      <c r="AK212" s="22">
        <v>0.91644300000000001</v>
      </c>
      <c r="AL212">
        <f t="shared" si="42"/>
        <v>16.799900000000001</v>
      </c>
      <c r="AM212">
        <f t="shared" si="43"/>
        <v>15.4089690794</v>
      </c>
      <c r="AP212" s="9"/>
      <c r="AQ212" s="22">
        <v>0.83282500000000004</v>
      </c>
      <c r="AR212" s="22">
        <v>302.71699999999998</v>
      </c>
      <c r="AS212" s="22">
        <v>-1.6790800000000002E-2</v>
      </c>
      <c r="AT212" s="22">
        <v>202</v>
      </c>
      <c r="AU212" s="22">
        <v>0.83252000000000004</v>
      </c>
      <c r="AV212">
        <f t="shared" si="44"/>
        <v>16.790800000000001</v>
      </c>
      <c r="AW212">
        <f t="shared" si="45"/>
        <v>13.983798010000001</v>
      </c>
      <c r="AX212" s="9"/>
      <c r="AY212" s="22">
        <v>0.91720599999999997</v>
      </c>
      <c r="AZ212" s="22">
        <v>341.20699999999999</v>
      </c>
      <c r="BA212" s="22">
        <v>-1.6772499999999999E-2</v>
      </c>
      <c r="BB212" s="22">
        <v>202</v>
      </c>
      <c r="BC212" s="22">
        <v>0.91644300000000001</v>
      </c>
      <c r="BD212">
        <f t="shared" si="46"/>
        <v>16.772500000000001</v>
      </c>
      <c r="BE212">
        <f t="shared" si="47"/>
        <v>15.383837635000001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66.303799999999995</v>
      </c>
      <c r="I213" s="22">
        <v>-1.6873200000000001E-2</v>
      </c>
      <c r="J213" s="22">
        <v>203</v>
      </c>
      <c r="K213" s="22">
        <v>0.82702600000000004</v>
      </c>
      <c r="L213">
        <f t="shared" si="36"/>
        <v>16.873200000000001</v>
      </c>
      <c r="M213">
        <f t="shared" si="37"/>
        <v>13.967449354800001</v>
      </c>
      <c r="N213" s="9"/>
      <c r="O213" s="22">
        <v>0.92224099999999998</v>
      </c>
      <c r="P213" s="22">
        <v>130.94499999999999</v>
      </c>
      <c r="Q213" s="22">
        <v>-1.6842699999999999E-2</v>
      </c>
      <c r="R213" s="22">
        <v>203</v>
      </c>
      <c r="S213" s="22">
        <v>0.92132599999999998</v>
      </c>
      <c r="T213">
        <f t="shared" si="38"/>
        <v>16.842699999999997</v>
      </c>
      <c r="U213">
        <f t="shared" si="39"/>
        <v>15.533028490699998</v>
      </c>
      <c r="X213" s="9"/>
      <c r="Y213" s="22">
        <v>0.827789</v>
      </c>
      <c r="Z213" s="22">
        <v>173.65799999999999</v>
      </c>
      <c r="AA213" s="22">
        <v>-1.6830399999999999E-2</v>
      </c>
      <c r="AB213" s="22">
        <v>203</v>
      </c>
      <c r="AC213" s="22">
        <v>0.82672100000000004</v>
      </c>
      <c r="AD213">
        <f t="shared" si="40"/>
        <v>16.830399999999997</v>
      </c>
      <c r="AE213">
        <f t="shared" si="41"/>
        <v>13.932019985599998</v>
      </c>
      <c r="AF213" s="9"/>
      <c r="AG213" s="22">
        <v>0.92224099999999998</v>
      </c>
      <c r="AH213" s="22">
        <v>238.285</v>
      </c>
      <c r="AI213" s="22">
        <v>-1.67999E-2</v>
      </c>
      <c r="AJ213" s="22">
        <v>203</v>
      </c>
      <c r="AK213" s="22">
        <v>0.92071499999999995</v>
      </c>
      <c r="AL213">
        <f t="shared" si="42"/>
        <v>16.799900000000001</v>
      </c>
      <c r="AM213">
        <f t="shared" si="43"/>
        <v>15.493556575900001</v>
      </c>
      <c r="AP213" s="9"/>
      <c r="AQ213" s="22">
        <v>0.827789</v>
      </c>
      <c r="AR213" s="22">
        <v>302.72699999999998</v>
      </c>
      <c r="AS213" s="22">
        <v>-1.6793800000000001E-2</v>
      </c>
      <c r="AT213" s="22">
        <v>203</v>
      </c>
      <c r="AU213" s="22">
        <v>0.82702600000000004</v>
      </c>
      <c r="AV213">
        <f t="shared" si="44"/>
        <v>16.793800000000001</v>
      </c>
      <c r="AW213">
        <f t="shared" si="45"/>
        <v>13.9017229082</v>
      </c>
      <c r="AX213" s="9"/>
      <c r="AY213" s="22">
        <v>0.92224099999999998</v>
      </c>
      <c r="AZ213" s="22">
        <v>341.21699999999998</v>
      </c>
      <c r="BA213" s="22">
        <v>-1.67694E-2</v>
      </c>
      <c r="BB213" s="22">
        <v>203</v>
      </c>
      <c r="BC213" s="22">
        <v>0.92071499999999995</v>
      </c>
      <c r="BD213">
        <f t="shared" si="46"/>
        <v>16.769400000000001</v>
      </c>
      <c r="BE213">
        <f t="shared" si="47"/>
        <v>15.4654282254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66.313900000000004</v>
      </c>
      <c r="I214" s="22">
        <v>-1.6876200000000001E-2</v>
      </c>
      <c r="J214" s="22">
        <v>204</v>
      </c>
      <c r="K214" s="22">
        <v>0.82122799999999996</v>
      </c>
      <c r="L214">
        <f t="shared" si="36"/>
        <v>16.876200000000001</v>
      </c>
      <c r="M214">
        <f t="shared" si="37"/>
        <v>13.8849610548</v>
      </c>
      <c r="N214" s="9"/>
      <c r="O214" s="22">
        <v>0.92727700000000002</v>
      </c>
      <c r="P214" s="22">
        <v>130.95500000000001</v>
      </c>
      <c r="Q214" s="22">
        <v>-1.6842699999999999E-2</v>
      </c>
      <c r="R214" s="22">
        <v>204</v>
      </c>
      <c r="S214" s="22">
        <v>0.92590300000000003</v>
      </c>
      <c r="T214">
        <f t="shared" si="38"/>
        <v>16.842699999999997</v>
      </c>
      <c r="U214">
        <f t="shared" si="39"/>
        <v>15.617848327899997</v>
      </c>
      <c r="X214" s="9"/>
      <c r="Y214" s="22">
        <v>0.82275399999999999</v>
      </c>
      <c r="Z214" s="22">
        <v>173.66800000000001</v>
      </c>
      <c r="AA214" s="22">
        <v>-1.68396E-2</v>
      </c>
      <c r="AB214" s="22">
        <v>204</v>
      </c>
      <c r="AC214" s="22">
        <v>0.82153299999999996</v>
      </c>
      <c r="AD214">
        <f t="shared" si="40"/>
        <v>16.839600000000001</v>
      </c>
      <c r="AE214">
        <f t="shared" si="41"/>
        <v>13.854848258400001</v>
      </c>
      <c r="AF214" s="9"/>
      <c r="AG214" s="22">
        <v>0.92727700000000002</v>
      </c>
      <c r="AH214" s="22">
        <v>238.29499999999999</v>
      </c>
      <c r="AI214" s="22">
        <v>-1.67969E-2</v>
      </c>
      <c r="AJ214" s="22">
        <v>204</v>
      </c>
      <c r="AK214" s="22">
        <v>0.92651399999999995</v>
      </c>
      <c r="AL214">
        <f t="shared" si="42"/>
        <v>16.796900000000001</v>
      </c>
      <c r="AM214">
        <f t="shared" si="43"/>
        <v>15.575379041300002</v>
      </c>
      <c r="AP214" s="9"/>
      <c r="AQ214" s="22">
        <v>0.82275399999999999</v>
      </c>
      <c r="AR214" s="22">
        <v>302.73700000000002</v>
      </c>
      <c r="AS214" s="22">
        <v>-1.6793800000000001E-2</v>
      </c>
      <c r="AT214" s="22">
        <v>204</v>
      </c>
      <c r="AU214" s="22">
        <v>0.82214399999999999</v>
      </c>
      <c r="AV214">
        <f t="shared" si="44"/>
        <v>16.793800000000001</v>
      </c>
      <c r="AW214">
        <f t="shared" si="45"/>
        <v>13.8171661252</v>
      </c>
      <c r="AX214" s="9"/>
      <c r="AY214" s="22">
        <v>0.92727700000000002</v>
      </c>
      <c r="AZ214" s="22">
        <v>341.22800000000001</v>
      </c>
      <c r="BA214" s="22">
        <v>-1.6772499999999999E-2</v>
      </c>
      <c r="BB214" s="22">
        <v>204</v>
      </c>
      <c r="BC214" s="22">
        <v>0.92651399999999995</v>
      </c>
      <c r="BD214">
        <f t="shared" si="46"/>
        <v>16.772500000000001</v>
      </c>
      <c r="BE214">
        <f t="shared" si="47"/>
        <v>15.552753482500002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66.323999999999998</v>
      </c>
      <c r="I215" s="22">
        <v>-1.68793E-2</v>
      </c>
      <c r="J215" s="22">
        <v>205</v>
      </c>
      <c r="K215" s="22">
        <v>0.81664999999999999</v>
      </c>
      <c r="L215">
        <f t="shared" si="36"/>
        <v>16.879300000000001</v>
      </c>
      <c r="M215">
        <f t="shared" si="37"/>
        <v>13.8025243167</v>
      </c>
      <c r="N215" s="9"/>
      <c r="O215" s="22">
        <v>0.93231200000000003</v>
      </c>
      <c r="P215" s="22">
        <v>130.965</v>
      </c>
      <c r="Q215" s="22">
        <v>-1.6842699999999999E-2</v>
      </c>
      <c r="R215" s="22">
        <v>205</v>
      </c>
      <c r="S215" s="22">
        <v>0.931091</v>
      </c>
      <c r="T215">
        <f t="shared" si="38"/>
        <v>16.842699999999997</v>
      </c>
      <c r="U215">
        <f t="shared" si="39"/>
        <v>15.702651322399998</v>
      </c>
      <c r="X215" s="9"/>
      <c r="Y215" s="22">
        <v>0.81771899999999997</v>
      </c>
      <c r="Z215" s="22">
        <v>173.678</v>
      </c>
      <c r="AA215" s="22">
        <v>-1.6845700000000002E-2</v>
      </c>
      <c r="AB215" s="22">
        <v>205</v>
      </c>
      <c r="AC215" s="22">
        <v>0.81664999999999999</v>
      </c>
      <c r="AD215">
        <f t="shared" si="40"/>
        <v>16.845700000000001</v>
      </c>
      <c r="AE215">
        <f t="shared" si="41"/>
        <v>13.775048958299999</v>
      </c>
      <c r="AF215" s="9"/>
      <c r="AG215" s="22">
        <v>0.93231200000000003</v>
      </c>
      <c r="AH215" s="22">
        <v>238.30500000000001</v>
      </c>
      <c r="AI215" s="22">
        <v>-1.6790800000000002E-2</v>
      </c>
      <c r="AJ215" s="22">
        <v>205</v>
      </c>
      <c r="AK215" s="22">
        <v>0.931396</v>
      </c>
      <c r="AL215">
        <f t="shared" si="42"/>
        <v>16.790800000000001</v>
      </c>
      <c r="AM215">
        <f t="shared" si="43"/>
        <v>15.654264329600002</v>
      </c>
      <c r="AP215" s="9"/>
      <c r="AQ215" s="22">
        <v>0.81771899999999997</v>
      </c>
      <c r="AR215" s="22">
        <v>302.74700000000001</v>
      </c>
      <c r="AS215" s="22">
        <v>-1.67999E-2</v>
      </c>
      <c r="AT215" s="22">
        <v>205</v>
      </c>
      <c r="AU215" s="22">
        <v>0.81664999999999999</v>
      </c>
      <c r="AV215">
        <f t="shared" si="44"/>
        <v>16.799900000000001</v>
      </c>
      <c r="AW215">
        <f t="shared" si="45"/>
        <v>13.737597428100001</v>
      </c>
      <c r="AX215" s="9"/>
      <c r="AY215" s="22">
        <v>0.93231200000000003</v>
      </c>
      <c r="AZ215" s="22">
        <v>341.238</v>
      </c>
      <c r="BA215" s="22">
        <v>-1.6775499999999999E-2</v>
      </c>
      <c r="BB215" s="22">
        <v>205</v>
      </c>
      <c r="BC215" s="22">
        <v>0.931091</v>
      </c>
      <c r="BD215">
        <f t="shared" si="46"/>
        <v>16.775499999999997</v>
      </c>
      <c r="BE215">
        <f t="shared" si="47"/>
        <v>15.639999955999999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66.334000000000003</v>
      </c>
      <c r="I216" s="22">
        <v>-1.68793E-2</v>
      </c>
      <c r="J216" s="22">
        <v>206</v>
      </c>
      <c r="K216" s="22">
        <v>0.81176800000000005</v>
      </c>
      <c r="L216">
        <f t="shared" si="36"/>
        <v>16.879300000000001</v>
      </c>
      <c r="M216">
        <f t="shared" si="37"/>
        <v>13.717520161900001</v>
      </c>
      <c r="N216" s="9"/>
      <c r="O216" s="22">
        <v>0.93734700000000004</v>
      </c>
      <c r="P216" s="22">
        <v>130.97499999999999</v>
      </c>
      <c r="Q216" s="22">
        <v>-1.6845700000000002E-2</v>
      </c>
      <c r="R216" s="22">
        <v>206</v>
      </c>
      <c r="S216" s="22">
        <v>0.93689</v>
      </c>
      <c r="T216">
        <f t="shared" si="38"/>
        <v>16.845700000000001</v>
      </c>
      <c r="U216">
        <f t="shared" si="39"/>
        <v>15.790266357900002</v>
      </c>
      <c r="X216" s="9"/>
      <c r="Y216" s="22">
        <v>0.81268300000000004</v>
      </c>
      <c r="Z216" s="22">
        <v>173.68799999999999</v>
      </c>
      <c r="AA216" s="22">
        <v>-1.68518E-2</v>
      </c>
      <c r="AB216" s="22">
        <v>206</v>
      </c>
      <c r="AC216" s="22">
        <v>0.81146200000000002</v>
      </c>
      <c r="AD216">
        <f t="shared" si="40"/>
        <v>16.851800000000001</v>
      </c>
      <c r="AE216">
        <f t="shared" si="41"/>
        <v>13.695171379400001</v>
      </c>
      <c r="AF216" s="9"/>
      <c r="AG216" s="22">
        <v>0.93734700000000004</v>
      </c>
      <c r="AH216" s="22">
        <v>238.315</v>
      </c>
      <c r="AI216" s="22">
        <v>-1.6790800000000002E-2</v>
      </c>
      <c r="AJ216" s="22">
        <v>206</v>
      </c>
      <c r="AK216" s="22">
        <v>0.93627899999999997</v>
      </c>
      <c r="AL216">
        <f t="shared" si="42"/>
        <v>16.790800000000001</v>
      </c>
      <c r="AM216">
        <f t="shared" si="43"/>
        <v>15.738806007600001</v>
      </c>
      <c r="AP216" s="9"/>
      <c r="AQ216" s="22">
        <v>0.81268300000000004</v>
      </c>
      <c r="AR216" s="22">
        <v>302.75700000000001</v>
      </c>
      <c r="AS216" s="22">
        <v>-1.67999E-2</v>
      </c>
      <c r="AT216" s="22">
        <v>206</v>
      </c>
      <c r="AU216" s="22">
        <v>0.81237800000000004</v>
      </c>
      <c r="AV216">
        <f t="shared" si="44"/>
        <v>16.799900000000001</v>
      </c>
      <c r="AW216">
        <f t="shared" si="45"/>
        <v>13.652993131700002</v>
      </c>
      <c r="AX216" s="9"/>
      <c r="AY216" s="22">
        <v>0.93734700000000004</v>
      </c>
      <c r="AZ216" s="22">
        <v>341.24799999999999</v>
      </c>
      <c r="BA216" s="22">
        <v>-1.6778600000000001E-2</v>
      </c>
      <c r="BB216" s="22">
        <v>206</v>
      </c>
      <c r="BC216" s="22">
        <v>0.93658399999999997</v>
      </c>
      <c r="BD216">
        <f t="shared" si="46"/>
        <v>16.778600000000001</v>
      </c>
      <c r="BE216">
        <f t="shared" si="47"/>
        <v>15.727370374200001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66.344099999999997</v>
      </c>
      <c r="I217" s="22">
        <v>-1.68793E-2</v>
      </c>
      <c r="J217" s="22">
        <v>207</v>
      </c>
      <c r="K217" s="22">
        <v>0.80657999999999996</v>
      </c>
      <c r="L217">
        <f t="shared" si="36"/>
        <v>16.879300000000001</v>
      </c>
      <c r="M217">
        <f t="shared" si="37"/>
        <v>13.632532886400002</v>
      </c>
      <c r="N217" s="9"/>
      <c r="O217" s="22">
        <v>0.94238299999999997</v>
      </c>
      <c r="P217" s="22">
        <v>130.98500000000001</v>
      </c>
      <c r="Q217" s="22">
        <v>-1.6848800000000001E-2</v>
      </c>
      <c r="R217" s="22">
        <v>207</v>
      </c>
      <c r="S217" s="22">
        <v>0.94085700000000005</v>
      </c>
      <c r="T217">
        <f t="shared" si="38"/>
        <v>16.848800000000001</v>
      </c>
      <c r="U217">
        <f t="shared" si="39"/>
        <v>15.8780226904</v>
      </c>
      <c r="X217" s="9"/>
      <c r="Y217" s="22">
        <v>0.80764800000000003</v>
      </c>
      <c r="Z217" s="22">
        <v>173.69800000000001</v>
      </c>
      <c r="AA217" s="22">
        <v>-1.68518E-2</v>
      </c>
      <c r="AB217" s="22">
        <v>207</v>
      </c>
      <c r="AC217" s="22">
        <v>0.80688499999999996</v>
      </c>
      <c r="AD217">
        <f t="shared" si="40"/>
        <v>16.851800000000001</v>
      </c>
      <c r="AE217">
        <f t="shared" si="41"/>
        <v>13.610322566400001</v>
      </c>
      <c r="AF217" s="9"/>
      <c r="AG217" s="22">
        <v>0.94238299999999997</v>
      </c>
      <c r="AH217" s="22">
        <v>238.32499999999999</v>
      </c>
      <c r="AI217" s="22">
        <v>-1.6790800000000002E-2</v>
      </c>
      <c r="AJ217" s="22">
        <v>207</v>
      </c>
      <c r="AK217" s="22">
        <v>0.94177200000000005</v>
      </c>
      <c r="AL217">
        <f t="shared" si="42"/>
        <v>16.790800000000001</v>
      </c>
      <c r="AM217">
        <f t="shared" si="43"/>
        <v>15.8233644764</v>
      </c>
      <c r="AP217" s="9"/>
      <c r="AQ217" s="22">
        <v>0.80764800000000003</v>
      </c>
      <c r="AR217" s="22">
        <v>302.76799999999997</v>
      </c>
      <c r="AS217" s="22">
        <v>-1.6806000000000001E-2</v>
      </c>
      <c r="AT217" s="22">
        <v>207</v>
      </c>
      <c r="AU217" s="22">
        <v>0.80688499999999996</v>
      </c>
      <c r="AV217">
        <f t="shared" si="44"/>
        <v>16.806000000000001</v>
      </c>
      <c r="AW217">
        <f t="shared" si="45"/>
        <v>13.573332288000001</v>
      </c>
      <c r="AX217" s="9"/>
      <c r="AY217" s="22">
        <v>0.94238299999999997</v>
      </c>
      <c r="AZ217" s="22">
        <v>341.25799999999998</v>
      </c>
      <c r="BA217" s="22">
        <v>-1.6778600000000001E-2</v>
      </c>
      <c r="BB217" s="22">
        <v>207</v>
      </c>
      <c r="BC217" s="22">
        <v>0.94177200000000005</v>
      </c>
      <c r="BD217">
        <f t="shared" si="46"/>
        <v>16.778600000000001</v>
      </c>
      <c r="BE217">
        <f t="shared" si="47"/>
        <v>15.811867403800001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66.354200000000006</v>
      </c>
      <c r="I218" s="22">
        <v>-1.6888400000000001E-2</v>
      </c>
      <c r="J218" s="22">
        <v>208</v>
      </c>
      <c r="K218" s="22">
        <v>0.80169699999999999</v>
      </c>
      <c r="L218">
        <f t="shared" si="36"/>
        <v>16.888400000000001</v>
      </c>
      <c r="M218">
        <f t="shared" si="37"/>
        <v>13.5548325008</v>
      </c>
      <c r="N218" s="9"/>
      <c r="O218" s="22">
        <v>0.94741799999999998</v>
      </c>
      <c r="P218" s="22">
        <v>130.995</v>
      </c>
      <c r="Q218" s="22">
        <v>-1.6845700000000002E-2</v>
      </c>
      <c r="R218" s="22">
        <v>208</v>
      </c>
      <c r="S218" s="22">
        <v>0.94574000000000003</v>
      </c>
      <c r="T218">
        <f t="shared" si="38"/>
        <v>16.845700000000001</v>
      </c>
      <c r="U218">
        <f t="shared" si="39"/>
        <v>15.959919402600001</v>
      </c>
      <c r="X218" s="9"/>
      <c r="Y218" s="22">
        <v>0.80261199999999999</v>
      </c>
      <c r="Z218" s="22">
        <v>173.708</v>
      </c>
      <c r="AA218" s="22">
        <v>-1.6848800000000001E-2</v>
      </c>
      <c r="AB218" s="22">
        <v>208</v>
      </c>
      <c r="AC218" s="22">
        <v>0.80139199999999999</v>
      </c>
      <c r="AD218">
        <f t="shared" si="40"/>
        <v>16.848800000000001</v>
      </c>
      <c r="AE218">
        <f t="shared" si="41"/>
        <v>13.5230490656</v>
      </c>
      <c r="AF218" s="9"/>
      <c r="AG218" s="22">
        <v>0.94741799999999998</v>
      </c>
      <c r="AH218" s="22">
        <v>238.33500000000001</v>
      </c>
      <c r="AI218" s="22">
        <v>-1.6790800000000002E-2</v>
      </c>
      <c r="AJ218" s="22">
        <v>208</v>
      </c>
      <c r="AK218" s="22">
        <v>0.94696000000000002</v>
      </c>
      <c r="AL218">
        <f t="shared" si="42"/>
        <v>16.790800000000001</v>
      </c>
      <c r="AM218">
        <f t="shared" si="43"/>
        <v>15.907906154400001</v>
      </c>
      <c r="AP218" s="9"/>
      <c r="AQ218" s="22">
        <v>0.80261199999999999</v>
      </c>
      <c r="AR218" s="22">
        <v>302.77800000000002</v>
      </c>
      <c r="AS218" s="22">
        <v>-1.68091E-2</v>
      </c>
      <c r="AT218" s="22">
        <v>208</v>
      </c>
      <c r="AU218" s="22">
        <v>0.80169699999999999</v>
      </c>
      <c r="AV218">
        <f t="shared" si="44"/>
        <v>16.809100000000001</v>
      </c>
      <c r="AW218">
        <f t="shared" si="45"/>
        <v>13.4911853692</v>
      </c>
      <c r="AX218" s="9"/>
      <c r="AY218" s="22">
        <v>0.94741799999999998</v>
      </c>
      <c r="AZ218" s="22">
        <v>341.26799999999997</v>
      </c>
      <c r="BA218" s="22">
        <v>-1.6775499999999999E-2</v>
      </c>
      <c r="BB218" s="22">
        <v>208</v>
      </c>
      <c r="BC218" s="22">
        <v>0.94696000000000002</v>
      </c>
      <c r="BD218">
        <f t="shared" si="46"/>
        <v>16.775499999999997</v>
      </c>
      <c r="BE218">
        <f t="shared" si="47"/>
        <v>15.893410658999997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66.3643</v>
      </c>
      <c r="I219" s="22">
        <v>-1.6888400000000001E-2</v>
      </c>
      <c r="J219" s="22">
        <v>209</v>
      </c>
      <c r="K219" s="22">
        <v>0.79711900000000002</v>
      </c>
      <c r="L219">
        <f t="shared" si="36"/>
        <v>16.888400000000001</v>
      </c>
      <c r="M219">
        <f t="shared" si="37"/>
        <v>13.4697994068</v>
      </c>
      <c r="N219" s="9"/>
      <c r="O219" s="22">
        <v>0.95245400000000002</v>
      </c>
      <c r="P219" s="22">
        <v>131.005</v>
      </c>
      <c r="Q219" s="22">
        <v>-1.6842699999999999E-2</v>
      </c>
      <c r="R219" s="22">
        <v>209</v>
      </c>
      <c r="S219" s="22">
        <v>0.95184299999999999</v>
      </c>
      <c r="T219">
        <f t="shared" si="38"/>
        <v>16.842699999999997</v>
      </c>
      <c r="U219">
        <f t="shared" si="39"/>
        <v>16.041896985799998</v>
      </c>
      <c r="X219" s="9"/>
      <c r="Y219" s="22">
        <v>0.79757699999999998</v>
      </c>
      <c r="Z219" s="22">
        <v>173.71799999999999</v>
      </c>
      <c r="AA219" s="22">
        <v>-1.68518E-2</v>
      </c>
      <c r="AB219" s="22">
        <v>209</v>
      </c>
      <c r="AC219" s="22">
        <v>0.79650900000000002</v>
      </c>
      <c r="AD219">
        <f t="shared" si="40"/>
        <v>16.851800000000001</v>
      </c>
      <c r="AE219">
        <f t="shared" si="41"/>
        <v>13.440608088599999</v>
      </c>
      <c r="AF219" s="9"/>
      <c r="AG219" s="22">
        <v>0.95245400000000002</v>
      </c>
      <c r="AH219" s="22">
        <v>238.345</v>
      </c>
      <c r="AI219" s="22">
        <v>-1.6790800000000002E-2</v>
      </c>
      <c r="AJ219" s="22">
        <v>209</v>
      </c>
      <c r="AK219" s="22">
        <v>0.951233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302.78800000000001</v>
      </c>
      <c r="AS219" s="22">
        <v>-1.6806000000000001E-2</v>
      </c>
      <c r="AT219" s="22">
        <v>209</v>
      </c>
      <c r="AU219" s="22">
        <v>0.79620400000000002</v>
      </c>
      <c r="AV219">
        <f t="shared" si="44"/>
        <v>16.806000000000001</v>
      </c>
      <c r="AW219">
        <f t="shared" si="45"/>
        <v>13.404079062000001</v>
      </c>
      <c r="AX219" s="9"/>
      <c r="AY219" s="22">
        <v>0.95245400000000002</v>
      </c>
      <c r="AZ219" s="22">
        <v>341.27800000000002</v>
      </c>
      <c r="BA219" s="22">
        <v>-1.6772499999999999E-2</v>
      </c>
      <c r="BB219" s="22">
        <v>209</v>
      </c>
      <c r="BC219" s="22">
        <v>0.95153799999999999</v>
      </c>
      <c r="BD219">
        <f t="shared" si="46"/>
        <v>16.772500000000001</v>
      </c>
      <c r="BE219">
        <f t="shared" si="47"/>
        <v>15.975034715000001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66.374300000000005</v>
      </c>
      <c r="I220" s="22">
        <v>-1.68945E-2</v>
      </c>
      <c r="J220" s="22">
        <v>210</v>
      </c>
      <c r="K220" s="22">
        <v>0.79193100000000005</v>
      </c>
      <c r="L220">
        <f t="shared" si="36"/>
        <v>16.894500000000001</v>
      </c>
      <c r="M220">
        <f t="shared" si="37"/>
        <v>13.389600819</v>
      </c>
      <c r="N220" s="9"/>
      <c r="O220" s="22">
        <v>0.95748900000000003</v>
      </c>
      <c r="P220" s="22">
        <v>131.01499999999999</v>
      </c>
      <c r="Q220" s="22">
        <v>-1.68396E-2</v>
      </c>
      <c r="R220" s="22">
        <v>210</v>
      </c>
      <c r="S220" s="22">
        <v>0.95611599999999997</v>
      </c>
      <c r="T220">
        <f t="shared" si="38"/>
        <v>16.839600000000001</v>
      </c>
      <c r="U220">
        <f t="shared" si="39"/>
        <v>16.123731764400002</v>
      </c>
      <c r="X220" s="9"/>
      <c r="Y220" s="22">
        <v>0.79254199999999997</v>
      </c>
      <c r="Z220" s="22">
        <v>173.72800000000001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238.35499999999999</v>
      </c>
      <c r="AI220" s="22">
        <v>-1.6787699999999999E-2</v>
      </c>
      <c r="AJ220" s="22">
        <v>210</v>
      </c>
      <c r="AK220" s="22">
        <v>0.95611599999999997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302.798</v>
      </c>
      <c r="AS220" s="22">
        <v>-1.6806000000000001E-2</v>
      </c>
      <c r="AT220" s="22">
        <v>210</v>
      </c>
      <c r="AU220" s="22">
        <v>0.79162600000000005</v>
      </c>
      <c r="AV220">
        <f t="shared" si="44"/>
        <v>16.806000000000001</v>
      </c>
      <c r="AW220">
        <f t="shared" si="45"/>
        <v>13.319460852000001</v>
      </c>
      <c r="AX220" s="9"/>
      <c r="AY220" s="22">
        <v>0.95748900000000003</v>
      </c>
      <c r="AZ220" s="22">
        <v>341.28800000000001</v>
      </c>
      <c r="BA220" s="22">
        <v>-1.67694E-2</v>
      </c>
      <c r="BB220" s="22">
        <v>210</v>
      </c>
      <c r="BC220" s="22">
        <v>0.95672599999999997</v>
      </c>
      <c r="BD220">
        <f t="shared" si="46"/>
        <v>16.769400000000001</v>
      </c>
      <c r="BE220">
        <f t="shared" si="47"/>
        <v>16.056516036600001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66.384399999999999</v>
      </c>
      <c r="I221" s="22">
        <v>-1.68945E-2</v>
      </c>
      <c r="J221" s="22">
        <v>211</v>
      </c>
      <c r="K221" s="22">
        <v>0.78643799999999997</v>
      </c>
      <c r="L221">
        <f t="shared" si="36"/>
        <v>16.894500000000001</v>
      </c>
      <c r="M221">
        <f t="shared" si="37"/>
        <v>13.304520117000001</v>
      </c>
      <c r="N221" s="9"/>
      <c r="O221" s="22">
        <v>0.96252400000000005</v>
      </c>
      <c r="P221" s="22">
        <v>131.02500000000001</v>
      </c>
      <c r="Q221" s="22">
        <v>-1.6836500000000001E-2</v>
      </c>
      <c r="R221" s="22">
        <v>211</v>
      </c>
      <c r="S221" s="22">
        <v>0.96191400000000005</v>
      </c>
      <c r="T221">
        <f t="shared" si="38"/>
        <v>16.836500000000001</v>
      </c>
      <c r="U221">
        <f t="shared" si="39"/>
        <v>16.205535326000003</v>
      </c>
      <c r="X221" s="9"/>
      <c r="Y221" s="22">
        <v>0.78750600000000004</v>
      </c>
      <c r="Z221" s="22">
        <v>173.738</v>
      </c>
      <c r="AA221" s="22">
        <v>-1.68518E-2</v>
      </c>
      <c r="AB221" s="22">
        <v>211</v>
      </c>
      <c r="AC221" s="22">
        <v>0.78674299999999997</v>
      </c>
      <c r="AD221">
        <f t="shared" si="40"/>
        <v>16.851800000000001</v>
      </c>
      <c r="AE221">
        <f t="shared" si="41"/>
        <v>13.270893610800002</v>
      </c>
      <c r="AF221" s="9"/>
      <c r="AG221" s="22">
        <v>0.96252400000000005</v>
      </c>
      <c r="AH221" s="22">
        <v>238.36500000000001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302.80799999999999</v>
      </c>
      <c r="AS221" s="22">
        <v>-1.67999E-2</v>
      </c>
      <c r="AT221" s="22">
        <v>211</v>
      </c>
      <c r="AU221" s="22">
        <v>0.78643799999999997</v>
      </c>
      <c r="AV221">
        <f t="shared" si="44"/>
        <v>16.799900000000001</v>
      </c>
      <c r="AW221">
        <f t="shared" si="45"/>
        <v>13.230022049400002</v>
      </c>
      <c r="AX221" s="9"/>
      <c r="AY221" s="22">
        <v>0.96252400000000005</v>
      </c>
      <c r="AZ221" s="22">
        <v>341.298</v>
      </c>
      <c r="BA221" s="22">
        <v>-1.6766400000000001E-2</v>
      </c>
      <c r="BB221" s="22">
        <v>211</v>
      </c>
      <c r="BC221" s="22">
        <v>0.96069300000000002</v>
      </c>
      <c r="BD221">
        <f t="shared" si="46"/>
        <v>16.766400000000001</v>
      </c>
      <c r="BE221">
        <f t="shared" si="47"/>
        <v>16.138062393600002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66.394499999999994</v>
      </c>
      <c r="I222" s="22">
        <v>-1.6897599999999999E-2</v>
      </c>
      <c r="J222" s="22">
        <v>212</v>
      </c>
      <c r="K222" s="22">
        <v>0.781555</v>
      </c>
      <c r="L222">
        <f t="shared" si="36"/>
        <v>16.897599999999997</v>
      </c>
      <c r="M222">
        <f t="shared" si="37"/>
        <v>13.221881969599998</v>
      </c>
      <c r="N222" s="9"/>
      <c r="O222" s="22">
        <v>0.96755999999999998</v>
      </c>
      <c r="P222" s="22">
        <v>131.035</v>
      </c>
      <c r="Q222" s="22">
        <v>-1.6833500000000001E-2</v>
      </c>
      <c r="R222" s="22">
        <v>212</v>
      </c>
      <c r="S222" s="22">
        <v>0.96588099999999999</v>
      </c>
      <c r="T222">
        <f t="shared" si="38"/>
        <v>16.833500000000001</v>
      </c>
      <c r="U222">
        <f t="shared" si="39"/>
        <v>16.287421260000002</v>
      </c>
      <c r="X222" s="9"/>
      <c r="Y222" s="22">
        <v>0.78247100000000003</v>
      </c>
      <c r="Z222" s="22">
        <v>173.74799999999999</v>
      </c>
      <c r="AA222" s="22">
        <v>-1.68518E-2</v>
      </c>
      <c r="AB222" s="22">
        <v>212</v>
      </c>
      <c r="AC222" s="22">
        <v>0.781555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238.375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302.81799999999998</v>
      </c>
      <c r="AS222" s="22">
        <v>-1.6793800000000001E-2</v>
      </c>
      <c r="AT222" s="22">
        <v>212</v>
      </c>
      <c r="AU222" s="22">
        <v>0.780945</v>
      </c>
      <c r="AV222">
        <f t="shared" si="44"/>
        <v>16.793800000000001</v>
      </c>
      <c r="AW222">
        <f t="shared" si="45"/>
        <v>13.1406614798</v>
      </c>
      <c r="AX222" s="9"/>
      <c r="AY222" s="22">
        <v>0.96755999999999998</v>
      </c>
      <c r="AZ222" s="22">
        <v>341.30799999999999</v>
      </c>
      <c r="BA222" s="22">
        <v>-1.6766400000000001E-2</v>
      </c>
      <c r="BB222" s="22">
        <v>212</v>
      </c>
      <c r="BC222" s="22">
        <v>0.96618700000000002</v>
      </c>
      <c r="BD222">
        <f t="shared" si="46"/>
        <v>16.766400000000001</v>
      </c>
      <c r="BE222">
        <f t="shared" si="47"/>
        <v>16.222497984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66.404499999999999</v>
      </c>
      <c r="I223" s="22">
        <v>-1.6900600000000002E-2</v>
      </c>
      <c r="J223" s="22">
        <v>213</v>
      </c>
      <c r="K223" s="22">
        <v>0.77667200000000003</v>
      </c>
      <c r="L223">
        <f t="shared" si="36"/>
        <v>16.900600000000001</v>
      </c>
      <c r="M223">
        <f t="shared" si="37"/>
        <v>13.139117961</v>
      </c>
      <c r="N223" s="9"/>
      <c r="O223" s="22">
        <v>0.97259499999999999</v>
      </c>
      <c r="P223" s="22">
        <v>131.04499999999999</v>
      </c>
      <c r="Q223" s="22">
        <v>-1.6836500000000001E-2</v>
      </c>
      <c r="R223" s="22">
        <v>213</v>
      </c>
      <c r="S223" s="22">
        <v>0.97137499999999999</v>
      </c>
      <c r="T223">
        <f t="shared" si="38"/>
        <v>16.836500000000001</v>
      </c>
      <c r="U223">
        <f t="shared" si="39"/>
        <v>16.375095717499999</v>
      </c>
      <c r="X223" s="9"/>
      <c r="Y223" s="22">
        <v>0.77743499999999999</v>
      </c>
      <c r="Z223" s="22">
        <v>173.75899999999999</v>
      </c>
      <c r="AA223" s="22">
        <v>-1.6854899999999999E-2</v>
      </c>
      <c r="AB223" s="22">
        <v>213</v>
      </c>
      <c r="AC223" s="22">
        <v>0.77606200000000003</v>
      </c>
      <c r="AD223">
        <f t="shared" si="40"/>
        <v>16.854900000000001</v>
      </c>
      <c r="AE223">
        <f t="shared" si="41"/>
        <v>13.1035891815</v>
      </c>
      <c r="AF223" s="9"/>
      <c r="AG223" s="22">
        <v>0.97259499999999999</v>
      </c>
      <c r="AH223" s="22">
        <v>238.38499999999999</v>
      </c>
      <c r="AI223" s="22">
        <v>-1.6781600000000001E-2</v>
      </c>
      <c r="AJ223" s="22">
        <v>213</v>
      </c>
      <c r="AK223" s="22">
        <v>0.97137499999999999</v>
      </c>
      <c r="AL223">
        <f t="shared" si="42"/>
        <v>16.781600000000001</v>
      </c>
      <c r="AM223">
        <f t="shared" si="43"/>
        <v>16.321700251999999</v>
      </c>
      <c r="AP223" s="9"/>
      <c r="AQ223" s="22">
        <v>0.77743499999999999</v>
      </c>
      <c r="AR223" s="22">
        <v>302.82799999999997</v>
      </c>
      <c r="AS223" s="22">
        <v>-1.6790800000000002E-2</v>
      </c>
      <c r="AT223" s="22">
        <v>213</v>
      </c>
      <c r="AU223" s="22">
        <v>0.77667200000000003</v>
      </c>
      <c r="AV223">
        <f t="shared" si="44"/>
        <v>16.790800000000001</v>
      </c>
      <c r="AW223">
        <f t="shared" si="45"/>
        <v>13.053755598</v>
      </c>
      <c r="AX223" s="9"/>
      <c r="AY223" s="22">
        <v>0.97259499999999999</v>
      </c>
      <c r="AZ223" s="22">
        <v>341.31799999999998</v>
      </c>
      <c r="BA223" s="22">
        <v>-1.6763299999999998E-2</v>
      </c>
      <c r="BB223" s="22">
        <v>213</v>
      </c>
      <c r="BC223" s="22">
        <v>0.97167999999999999</v>
      </c>
      <c r="BD223">
        <f t="shared" si="46"/>
        <v>16.763299999999997</v>
      </c>
      <c r="BE223">
        <f t="shared" si="47"/>
        <v>16.303901763499997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66.414599999999993</v>
      </c>
      <c r="I224" s="22">
        <v>-1.6900600000000002E-2</v>
      </c>
      <c r="J224" s="22">
        <v>214</v>
      </c>
      <c r="K224" s="22">
        <v>0.77087399999999995</v>
      </c>
      <c r="L224">
        <f t="shared" si="36"/>
        <v>16.900600000000001</v>
      </c>
      <c r="M224">
        <f t="shared" si="37"/>
        <v>13.05402344</v>
      </c>
      <c r="N224" s="9"/>
      <c r="O224" s="22">
        <v>0.97763100000000003</v>
      </c>
      <c r="P224" s="22">
        <v>131.05500000000001</v>
      </c>
      <c r="Q224" s="22">
        <v>-1.68396E-2</v>
      </c>
      <c r="R224" s="22">
        <v>214</v>
      </c>
      <c r="S224" s="22">
        <v>0.97656299999999996</v>
      </c>
      <c r="T224">
        <f t="shared" si="38"/>
        <v>16.839600000000001</v>
      </c>
      <c r="U224">
        <f t="shared" si="39"/>
        <v>16.462914987600001</v>
      </c>
      <c r="X224" s="9"/>
      <c r="Y224" s="22">
        <v>0.77239999999999998</v>
      </c>
      <c r="Z224" s="22">
        <v>173.76900000000001</v>
      </c>
      <c r="AA224" s="22">
        <v>-1.68518E-2</v>
      </c>
      <c r="AB224" s="22">
        <v>214</v>
      </c>
      <c r="AC224" s="22">
        <v>0.77148399999999995</v>
      </c>
      <c r="AD224">
        <f t="shared" si="40"/>
        <v>16.851800000000001</v>
      </c>
      <c r="AE224">
        <f t="shared" si="41"/>
        <v>13.01633032</v>
      </c>
      <c r="AF224" s="9"/>
      <c r="AG224" s="22">
        <v>0.97763100000000003</v>
      </c>
      <c r="AH224" s="22">
        <v>238.39500000000001</v>
      </c>
      <c r="AI224" s="22">
        <v>-1.6781600000000001E-2</v>
      </c>
      <c r="AJ224" s="22">
        <v>214</v>
      </c>
      <c r="AK224" s="22">
        <v>0.97686799999999996</v>
      </c>
      <c r="AL224">
        <f t="shared" si="42"/>
        <v>16.781600000000001</v>
      </c>
      <c r="AM224">
        <f t="shared" si="43"/>
        <v>16.4062123896</v>
      </c>
      <c r="AP224" s="9"/>
      <c r="AQ224" s="22">
        <v>0.77239999999999998</v>
      </c>
      <c r="AR224" s="22">
        <v>302.83800000000002</v>
      </c>
      <c r="AS224" s="22">
        <v>-1.67969E-2</v>
      </c>
      <c r="AT224" s="22">
        <v>214</v>
      </c>
      <c r="AU224" s="22">
        <v>0.77178999999999998</v>
      </c>
      <c r="AV224">
        <f t="shared" si="44"/>
        <v>16.796900000000001</v>
      </c>
      <c r="AW224">
        <f t="shared" si="45"/>
        <v>12.97392556</v>
      </c>
      <c r="AX224" s="9"/>
      <c r="AY224" s="22">
        <v>0.97763100000000003</v>
      </c>
      <c r="AZ224" s="22">
        <v>341.32799999999997</v>
      </c>
      <c r="BA224" s="22">
        <v>-1.6763299999999998E-2</v>
      </c>
      <c r="BB224" s="22">
        <v>214</v>
      </c>
      <c r="BC224" s="22">
        <v>0.97686799999999996</v>
      </c>
      <c r="BD224">
        <f t="shared" si="46"/>
        <v>16.763299999999997</v>
      </c>
      <c r="BE224">
        <f t="shared" si="47"/>
        <v>16.388321742299997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66.424700000000001</v>
      </c>
      <c r="I225" s="22">
        <v>-1.6900600000000002E-2</v>
      </c>
      <c r="J225" s="22">
        <v>215</v>
      </c>
      <c r="K225" s="22">
        <v>0.76629599999999998</v>
      </c>
      <c r="L225">
        <f t="shared" si="36"/>
        <v>16.900600000000001</v>
      </c>
      <c r="M225">
        <f t="shared" si="37"/>
        <v>12.968928919</v>
      </c>
      <c r="N225" s="9"/>
      <c r="O225" s="22">
        <v>0.98266600000000004</v>
      </c>
      <c r="P225" s="22">
        <v>131.065</v>
      </c>
      <c r="Q225" s="22">
        <v>-1.6842699999999999E-2</v>
      </c>
      <c r="R225" s="22">
        <v>215</v>
      </c>
      <c r="S225" s="22">
        <v>0.98205600000000004</v>
      </c>
      <c r="T225">
        <f t="shared" si="38"/>
        <v>16.842699999999997</v>
      </c>
      <c r="U225">
        <f t="shared" si="39"/>
        <v>16.550748638199998</v>
      </c>
      <c r="X225" s="9"/>
      <c r="Y225" s="22">
        <v>0.76736499999999996</v>
      </c>
      <c r="Z225" s="22">
        <v>173.779</v>
      </c>
      <c r="AA225" s="22">
        <v>-1.6848800000000001E-2</v>
      </c>
      <c r="AB225" s="22">
        <v>215</v>
      </c>
      <c r="AC225" s="22">
        <v>0.76690700000000001</v>
      </c>
      <c r="AD225">
        <f t="shared" si="40"/>
        <v>16.848800000000001</v>
      </c>
      <c r="AE225">
        <f t="shared" si="41"/>
        <v>12.929179412</v>
      </c>
      <c r="AF225" s="9"/>
      <c r="AG225" s="22">
        <v>0.98266600000000004</v>
      </c>
      <c r="AH225" s="22">
        <v>238.405</v>
      </c>
      <c r="AI225" s="22">
        <v>-1.6781600000000001E-2</v>
      </c>
      <c r="AJ225" s="22">
        <v>215</v>
      </c>
      <c r="AK225" s="22">
        <v>0.98205600000000004</v>
      </c>
      <c r="AL225">
        <f t="shared" si="42"/>
        <v>16.781600000000001</v>
      </c>
      <c r="AM225">
        <f t="shared" si="43"/>
        <v>16.490707745600002</v>
      </c>
      <c r="AP225" s="9"/>
      <c r="AQ225" s="22">
        <v>0.76736499999999996</v>
      </c>
      <c r="AR225" s="22">
        <v>302.84800000000001</v>
      </c>
      <c r="AS225" s="22">
        <v>-1.6806000000000001E-2</v>
      </c>
      <c r="AT225" s="22">
        <v>215</v>
      </c>
      <c r="AU225" s="22">
        <v>0.76599099999999998</v>
      </c>
      <c r="AV225">
        <f t="shared" si="44"/>
        <v>16.806000000000001</v>
      </c>
      <c r="AW225">
        <f t="shared" si="45"/>
        <v>12.89633619</v>
      </c>
      <c r="AX225" s="9"/>
      <c r="AY225" s="22">
        <v>0.98266600000000004</v>
      </c>
      <c r="AZ225" s="22">
        <v>341.33800000000002</v>
      </c>
      <c r="BA225" s="22">
        <v>-1.6766400000000001E-2</v>
      </c>
      <c r="BB225" s="22">
        <v>215</v>
      </c>
      <c r="BC225" s="22">
        <v>0.98144500000000001</v>
      </c>
      <c r="BD225">
        <f t="shared" si="46"/>
        <v>16.766400000000001</v>
      </c>
      <c r="BE225">
        <f t="shared" si="47"/>
        <v>16.475771222400002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66.434799999999996</v>
      </c>
      <c r="I226" s="22">
        <v>-1.6897599999999999E-2</v>
      </c>
      <c r="J226" s="22">
        <v>216</v>
      </c>
      <c r="K226" s="22">
        <v>0.76110800000000001</v>
      </c>
      <c r="L226">
        <f t="shared" si="36"/>
        <v>16.897599999999997</v>
      </c>
      <c r="M226">
        <f t="shared" si="37"/>
        <v>12.881530510399998</v>
      </c>
      <c r="N226" s="9"/>
      <c r="O226" s="22">
        <v>0.98770100000000005</v>
      </c>
      <c r="P226" s="22">
        <v>131.07499999999999</v>
      </c>
      <c r="Q226" s="22">
        <v>-1.6842699999999999E-2</v>
      </c>
      <c r="R226" s="22">
        <v>216</v>
      </c>
      <c r="S226" s="22">
        <v>0.98632799999999998</v>
      </c>
      <c r="T226">
        <f t="shared" si="38"/>
        <v>16.842699999999997</v>
      </c>
      <c r="U226">
        <f t="shared" si="39"/>
        <v>16.635551632699997</v>
      </c>
      <c r="X226" s="9"/>
      <c r="Y226" s="22">
        <v>0.76232900000000003</v>
      </c>
      <c r="Z226" s="22">
        <v>173.78899999999999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238.41499999999999</v>
      </c>
      <c r="AI226" s="22">
        <v>-1.6778600000000001E-2</v>
      </c>
      <c r="AJ226" s="22">
        <v>216</v>
      </c>
      <c r="AK226" s="22">
        <v>0.98693799999999998</v>
      </c>
      <c r="AL226">
        <f t="shared" si="42"/>
        <v>16.778600000000001</v>
      </c>
      <c r="AM226">
        <f t="shared" si="43"/>
        <v>16.572239998600001</v>
      </c>
      <c r="AP226" s="9"/>
      <c r="AQ226" s="22">
        <v>0.76232900000000003</v>
      </c>
      <c r="AR226" s="22">
        <v>302.858</v>
      </c>
      <c r="AS226" s="22">
        <v>-1.68091E-2</v>
      </c>
      <c r="AT226" s="22">
        <v>216</v>
      </c>
      <c r="AU226" s="22">
        <v>0.76171900000000003</v>
      </c>
      <c r="AV226">
        <f t="shared" si="44"/>
        <v>16.809100000000001</v>
      </c>
      <c r="AW226">
        <f t="shared" si="45"/>
        <v>12.814064393900001</v>
      </c>
      <c r="AX226" s="9"/>
      <c r="AY226" s="22">
        <v>0.98770100000000005</v>
      </c>
      <c r="AZ226" s="22">
        <v>341.34800000000001</v>
      </c>
      <c r="BA226" s="22">
        <v>-1.67694E-2</v>
      </c>
      <c r="BB226" s="22">
        <v>216</v>
      </c>
      <c r="BC226" s="22">
        <v>0.98663299999999998</v>
      </c>
      <c r="BD226">
        <f t="shared" si="46"/>
        <v>16.769400000000001</v>
      </c>
      <c r="BE226">
        <f t="shared" si="47"/>
        <v>16.563153149400001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66.444800000000001</v>
      </c>
      <c r="I227" s="22">
        <v>-1.6897599999999999E-2</v>
      </c>
      <c r="J227" s="22">
        <v>217</v>
      </c>
      <c r="K227" s="22">
        <v>0.75653099999999995</v>
      </c>
      <c r="L227">
        <f t="shared" si="36"/>
        <v>16.897599999999997</v>
      </c>
      <c r="M227">
        <f t="shared" si="37"/>
        <v>12.796451094399998</v>
      </c>
      <c r="N227" s="9"/>
      <c r="O227" s="22">
        <v>0.99273699999999998</v>
      </c>
      <c r="P227" s="22">
        <v>131.08600000000001</v>
      </c>
      <c r="Q227" s="22">
        <v>-1.68396E-2</v>
      </c>
      <c r="R227" s="22">
        <v>217</v>
      </c>
      <c r="S227" s="22">
        <v>0.99151599999999995</v>
      </c>
      <c r="T227">
        <f t="shared" si="38"/>
        <v>16.839600000000001</v>
      </c>
      <c r="U227">
        <f t="shared" si="39"/>
        <v>16.717293985200001</v>
      </c>
      <c r="X227" s="9"/>
      <c r="Y227" s="22">
        <v>0.75729400000000002</v>
      </c>
      <c r="Z227" s="22">
        <v>173.79900000000001</v>
      </c>
      <c r="AA227" s="22">
        <v>-1.68518E-2</v>
      </c>
      <c r="AB227" s="22">
        <v>217</v>
      </c>
      <c r="AC227" s="22">
        <v>0.75653099999999995</v>
      </c>
      <c r="AD227">
        <f t="shared" si="40"/>
        <v>16.851800000000001</v>
      </c>
      <c r="AE227">
        <f t="shared" si="41"/>
        <v>12.761767029200001</v>
      </c>
      <c r="AF227" s="9"/>
      <c r="AG227" s="22">
        <v>0.99273699999999998</v>
      </c>
      <c r="AH227" s="22">
        <v>238.42599999999999</v>
      </c>
      <c r="AI227" s="22">
        <v>-1.6778600000000001E-2</v>
      </c>
      <c r="AJ227" s="22">
        <v>217</v>
      </c>
      <c r="AK227" s="22">
        <v>0.99151599999999995</v>
      </c>
      <c r="AL227">
        <f t="shared" si="42"/>
        <v>16.778600000000001</v>
      </c>
      <c r="AM227">
        <f t="shared" si="43"/>
        <v>16.656737028200002</v>
      </c>
      <c r="AP227" s="9"/>
      <c r="AQ227" s="22">
        <v>0.75729400000000002</v>
      </c>
      <c r="AR227" s="22">
        <v>302.86799999999999</v>
      </c>
      <c r="AS227" s="22">
        <v>-1.6806000000000001E-2</v>
      </c>
      <c r="AT227" s="22">
        <v>217</v>
      </c>
      <c r="AU227" s="22">
        <v>0.75592000000000004</v>
      </c>
      <c r="AV227">
        <f t="shared" si="44"/>
        <v>16.806000000000001</v>
      </c>
      <c r="AW227">
        <f t="shared" si="45"/>
        <v>12.727082964000001</v>
      </c>
      <c r="AX227" s="9"/>
      <c r="AY227" s="22">
        <v>0.99273699999999998</v>
      </c>
      <c r="AZ227" s="22">
        <v>341.358</v>
      </c>
      <c r="BA227" s="22">
        <v>-1.6763299999999998E-2</v>
      </c>
      <c r="BB227" s="22">
        <v>217</v>
      </c>
      <c r="BC227" s="22">
        <v>0.99182099999999995</v>
      </c>
      <c r="BD227">
        <f t="shared" si="46"/>
        <v>16.763299999999997</v>
      </c>
      <c r="BE227">
        <f t="shared" si="47"/>
        <v>16.641548152099997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66.454899999999995</v>
      </c>
      <c r="I228" s="22">
        <v>-1.6897599999999999E-2</v>
      </c>
      <c r="J228" s="22">
        <v>218</v>
      </c>
      <c r="K228" s="22">
        <v>0.75134299999999998</v>
      </c>
      <c r="L228">
        <f t="shared" si="36"/>
        <v>16.897599999999997</v>
      </c>
      <c r="M228">
        <f t="shared" si="37"/>
        <v>12.711354780799997</v>
      </c>
      <c r="N228" s="9"/>
      <c r="O228" s="22">
        <v>0.99777199999999999</v>
      </c>
      <c r="P228" s="22">
        <v>131.096</v>
      </c>
      <c r="Q228" s="22">
        <v>-1.6836500000000001E-2</v>
      </c>
      <c r="R228" s="22">
        <v>218</v>
      </c>
      <c r="S228" s="22">
        <v>0.99700900000000003</v>
      </c>
      <c r="T228">
        <f t="shared" si="38"/>
        <v>16.836500000000001</v>
      </c>
      <c r="U228">
        <f t="shared" si="39"/>
        <v>16.798988277999999</v>
      </c>
      <c r="X228" s="9"/>
      <c r="Y228" s="22">
        <v>0.75225799999999998</v>
      </c>
      <c r="Z228" s="22">
        <v>173.809</v>
      </c>
      <c r="AA228" s="22">
        <v>-1.68518E-2</v>
      </c>
      <c r="AB228" s="22">
        <v>218</v>
      </c>
      <c r="AC228" s="22">
        <v>0.75103799999999998</v>
      </c>
      <c r="AD228">
        <f t="shared" si="40"/>
        <v>16.851800000000001</v>
      </c>
      <c r="AE228">
        <f t="shared" si="41"/>
        <v>12.676901364400001</v>
      </c>
      <c r="AF228" s="9"/>
      <c r="AG228" s="22">
        <v>0.99777199999999999</v>
      </c>
      <c r="AH228" s="22">
        <v>238.43600000000001</v>
      </c>
      <c r="AI228" s="22">
        <v>-1.6778600000000001E-2</v>
      </c>
      <c r="AJ228" s="22">
        <v>218</v>
      </c>
      <c r="AK228" s="22">
        <v>0.99670400000000003</v>
      </c>
      <c r="AL228">
        <f t="shared" si="42"/>
        <v>16.778600000000001</v>
      </c>
      <c r="AM228">
        <f t="shared" si="43"/>
        <v>16.741217279200001</v>
      </c>
      <c r="AP228" s="9"/>
      <c r="AQ228" s="22">
        <v>0.75225799999999998</v>
      </c>
      <c r="AR228" s="22">
        <v>302.87799999999999</v>
      </c>
      <c r="AS228" s="22">
        <v>-1.68091E-2</v>
      </c>
      <c r="AT228" s="22">
        <v>218</v>
      </c>
      <c r="AU228" s="22">
        <v>0.75103799999999998</v>
      </c>
      <c r="AV228">
        <f t="shared" si="44"/>
        <v>16.809100000000001</v>
      </c>
      <c r="AW228">
        <f t="shared" si="45"/>
        <v>12.6447799478</v>
      </c>
      <c r="AX228" s="9"/>
      <c r="AY228" s="22">
        <v>0.99777199999999999</v>
      </c>
      <c r="AZ228" s="22">
        <v>341.36900000000003</v>
      </c>
      <c r="BA228" s="22">
        <v>-1.6766400000000001E-2</v>
      </c>
      <c r="BB228" s="22">
        <v>218</v>
      </c>
      <c r="BC228" s="22">
        <v>0.99700900000000003</v>
      </c>
      <c r="BD228">
        <f t="shared" si="46"/>
        <v>16.766400000000001</v>
      </c>
      <c r="BE228">
        <f t="shared" si="47"/>
        <v>16.729044460800001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66.465000000000003</v>
      </c>
      <c r="I229" s="22">
        <v>-1.6897599999999999E-2</v>
      </c>
      <c r="J229" s="22">
        <v>219</v>
      </c>
      <c r="K229" s="22">
        <v>0.74621599999999999</v>
      </c>
      <c r="L229">
        <f t="shared" si="36"/>
        <v>16.897599999999997</v>
      </c>
      <c r="M229">
        <f t="shared" si="37"/>
        <v>12.626275364799998</v>
      </c>
      <c r="N229" s="9"/>
      <c r="O229" s="22">
        <v>1.00281</v>
      </c>
      <c r="P229" s="22">
        <v>131.10599999999999</v>
      </c>
      <c r="Q229" s="22">
        <v>-1.6830399999999999E-2</v>
      </c>
      <c r="R229" s="22">
        <v>219</v>
      </c>
      <c r="S229" s="22">
        <v>1.0018899999999999</v>
      </c>
      <c r="T229">
        <f t="shared" si="38"/>
        <v>16.830399999999997</v>
      </c>
      <c r="U229">
        <f t="shared" si="39"/>
        <v>16.877693423999997</v>
      </c>
      <c r="X229" s="9"/>
      <c r="Y229" s="22">
        <v>0.74722299999999997</v>
      </c>
      <c r="Z229" s="22">
        <v>173.81899999999999</v>
      </c>
      <c r="AA229" s="22">
        <v>-1.68518E-2</v>
      </c>
      <c r="AB229" s="22">
        <v>219</v>
      </c>
      <c r="AC229" s="22">
        <v>0.74648999999999999</v>
      </c>
      <c r="AD229">
        <f t="shared" si="40"/>
        <v>16.851800000000001</v>
      </c>
      <c r="AE229">
        <f t="shared" si="41"/>
        <v>12.5920525514</v>
      </c>
      <c r="AF229" s="9"/>
      <c r="AG229" s="22">
        <v>1.00281</v>
      </c>
      <c r="AH229" s="22">
        <v>238.446</v>
      </c>
      <c r="AI229" s="22">
        <v>-1.6778600000000001E-2</v>
      </c>
      <c r="AJ229" s="22">
        <v>219</v>
      </c>
      <c r="AK229" s="22">
        <v>1.0018899999999999</v>
      </c>
      <c r="AL229">
        <f t="shared" si="42"/>
        <v>16.778600000000001</v>
      </c>
      <c r="AM229">
        <f t="shared" si="43"/>
        <v>16.825747866</v>
      </c>
      <c r="AP229" s="9"/>
      <c r="AQ229" s="22">
        <v>0.74722299999999997</v>
      </c>
      <c r="AR229" s="22">
        <v>302.88799999999998</v>
      </c>
      <c r="AS229" s="22">
        <v>-1.6806000000000001E-2</v>
      </c>
      <c r="AT229" s="22">
        <v>219</v>
      </c>
      <c r="AU229" s="22">
        <v>0.74648999999999999</v>
      </c>
      <c r="AV229">
        <f t="shared" si="44"/>
        <v>16.806000000000001</v>
      </c>
      <c r="AW229">
        <f t="shared" si="45"/>
        <v>12.557829738000001</v>
      </c>
      <c r="AX229" s="9"/>
      <c r="AY229" s="22">
        <v>1.00281</v>
      </c>
      <c r="AZ229" s="22">
        <v>341.37900000000002</v>
      </c>
      <c r="BA229" s="22">
        <v>-1.67694E-2</v>
      </c>
      <c r="BB229" s="22">
        <v>219</v>
      </c>
      <c r="BC229" s="22">
        <v>1.0024999999999999</v>
      </c>
      <c r="BD229">
        <f t="shared" si="46"/>
        <v>16.769400000000001</v>
      </c>
      <c r="BE229">
        <f t="shared" si="47"/>
        <v>16.816522014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66.474999999999994</v>
      </c>
      <c r="I230" s="22">
        <v>-1.68945E-2</v>
      </c>
      <c r="J230" s="22">
        <v>220</v>
      </c>
      <c r="K230" s="22">
        <v>0.74145499999999998</v>
      </c>
      <c r="L230">
        <f t="shared" si="36"/>
        <v>16.894500000000001</v>
      </c>
      <c r="M230">
        <f t="shared" si="37"/>
        <v>12.538895166</v>
      </c>
      <c r="N230" s="9"/>
      <c r="O230" s="22">
        <v>1.0078400000000001</v>
      </c>
      <c r="P230" s="22">
        <v>131.11600000000001</v>
      </c>
      <c r="Q230" s="22">
        <v>-1.6833500000000001E-2</v>
      </c>
      <c r="R230" s="22">
        <v>220</v>
      </c>
      <c r="S230" s="22">
        <v>1.00647</v>
      </c>
      <c r="T230">
        <f t="shared" si="38"/>
        <v>16.833500000000001</v>
      </c>
      <c r="U230">
        <f t="shared" si="39"/>
        <v>16.965474640000004</v>
      </c>
      <c r="X230" s="9"/>
      <c r="Y230" s="22">
        <v>0.74218799999999996</v>
      </c>
      <c r="Z230" s="22">
        <v>173.82900000000001</v>
      </c>
      <c r="AA230" s="22">
        <v>-1.68518E-2</v>
      </c>
      <c r="AB230" s="22">
        <v>220</v>
      </c>
      <c r="AC230" s="22">
        <v>0.74148599999999998</v>
      </c>
      <c r="AD230">
        <f t="shared" si="40"/>
        <v>16.851800000000001</v>
      </c>
      <c r="AE230">
        <f t="shared" si="41"/>
        <v>12.507203738399999</v>
      </c>
      <c r="AF230" s="9"/>
      <c r="AG230" s="22">
        <v>1.0078400000000001</v>
      </c>
      <c r="AH230" s="22">
        <v>238.45599999999999</v>
      </c>
      <c r="AI230" s="22">
        <v>-1.6778600000000001E-2</v>
      </c>
      <c r="AJ230" s="22">
        <v>220</v>
      </c>
      <c r="AK230" s="22">
        <v>1.00708</v>
      </c>
      <c r="AL230">
        <f t="shared" si="42"/>
        <v>16.778600000000001</v>
      </c>
      <c r="AM230">
        <f t="shared" si="43"/>
        <v>16.910144224000003</v>
      </c>
      <c r="AP230" s="9"/>
      <c r="AQ230" s="22">
        <v>0.74218799999999996</v>
      </c>
      <c r="AR230" s="22">
        <v>302.89800000000002</v>
      </c>
      <c r="AS230" s="22">
        <v>-1.68091E-2</v>
      </c>
      <c r="AT230" s="22">
        <v>220</v>
      </c>
      <c r="AU230" s="22">
        <v>0.741425</v>
      </c>
      <c r="AV230">
        <f t="shared" si="44"/>
        <v>16.809100000000001</v>
      </c>
      <c r="AW230">
        <f t="shared" si="45"/>
        <v>12.475512310799999</v>
      </c>
      <c r="AX230" s="9"/>
      <c r="AY230" s="22">
        <v>1.0078400000000001</v>
      </c>
      <c r="AZ230" s="22">
        <v>341.38900000000001</v>
      </c>
      <c r="BA230" s="22">
        <v>-1.67694E-2</v>
      </c>
      <c r="BB230" s="22">
        <v>220</v>
      </c>
      <c r="BC230" s="22">
        <v>1.0067699999999999</v>
      </c>
      <c r="BD230">
        <f t="shared" si="46"/>
        <v>16.769400000000001</v>
      </c>
      <c r="BE230">
        <f t="shared" si="47"/>
        <v>16.900872096000001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66.485100000000003</v>
      </c>
      <c r="I231" s="22">
        <v>-1.68945E-2</v>
      </c>
      <c r="J231" s="22">
        <v>221</v>
      </c>
      <c r="K231" s="22">
        <v>0.73669399999999996</v>
      </c>
      <c r="L231">
        <f t="shared" si="36"/>
        <v>16.894500000000001</v>
      </c>
      <c r="M231">
        <f t="shared" si="37"/>
        <v>12.453814464000001</v>
      </c>
      <c r="N231" s="9"/>
      <c r="O231" s="22">
        <v>1.01288</v>
      </c>
      <c r="P231" s="22">
        <v>131.126</v>
      </c>
      <c r="Q231" s="22">
        <v>-1.6833500000000001E-2</v>
      </c>
      <c r="R231" s="22">
        <v>221</v>
      </c>
      <c r="S231" s="22">
        <v>1.01196</v>
      </c>
      <c r="T231">
        <f t="shared" si="38"/>
        <v>16.833500000000001</v>
      </c>
      <c r="U231">
        <f t="shared" si="39"/>
        <v>17.050315480000002</v>
      </c>
      <c r="X231" s="9"/>
      <c r="Y231" s="22">
        <v>0.73715200000000003</v>
      </c>
      <c r="Z231" s="22">
        <v>173.839</v>
      </c>
      <c r="AA231" s="22">
        <v>-1.6854899999999999E-2</v>
      </c>
      <c r="AB231" s="22">
        <v>221</v>
      </c>
      <c r="AC231" s="22">
        <v>0.73654200000000003</v>
      </c>
      <c r="AD231">
        <f t="shared" si="40"/>
        <v>16.854900000000001</v>
      </c>
      <c r="AE231">
        <f t="shared" si="41"/>
        <v>12.424623244800001</v>
      </c>
      <c r="AF231" s="9"/>
      <c r="AG231" s="22">
        <v>1.01288</v>
      </c>
      <c r="AH231" s="22">
        <v>238.46600000000001</v>
      </c>
      <c r="AI231" s="22">
        <v>-1.6775499999999999E-2</v>
      </c>
      <c r="AJ231" s="22">
        <v>221</v>
      </c>
      <c r="AK231" s="22">
        <v>1.01166</v>
      </c>
      <c r="AL231">
        <f t="shared" si="42"/>
        <v>16.775499999999997</v>
      </c>
      <c r="AM231">
        <f t="shared" si="43"/>
        <v>16.991568439999998</v>
      </c>
      <c r="AP231" s="9"/>
      <c r="AQ231" s="22">
        <v>0.73715200000000003</v>
      </c>
      <c r="AR231" s="22">
        <v>302.90899999999999</v>
      </c>
      <c r="AS231" s="22">
        <v>-1.68121E-2</v>
      </c>
      <c r="AT231" s="22">
        <v>221</v>
      </c>
      <c r="AU231" s="22">
        <v>0.73620600000000003</v>
      </c>
      <c r="AV231">
        <f t="shared" si="44"/>
        <v>16.812100000000001</v>
      </c>
      <c r="AW231">
        <f t="shared" si="45"/>
        <v>12.393073139200002</v>
      </c>
      <c r="AX231" s="9"/>
      <c r="AY231" s="22">
        <v>1.01288</v>
      </c>
      <c r="AZ231" s="22">
        <v>341.399</v>
      </c>
      <c r="BA231" s="22">
        <v>-1.6772499999999999E-2</v>
      </c>
      <c r="BB231" s="22">
        <v>221</v>
      </c>
      <c r="BC231" s="22">
        <v>1.01227</v>
      </c>
      <c r="BD231">
        <f t="shared" si="46"/>
        <v>16.772500000000001</v>
      </c>
      <c r="BE231">
        <f t="shared" si="47"/>
        <v>16.988529800000002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66.495199999999997</v>
      </c>
      <c r="I232" s="22">
        <v>-1.68915E-2</v>
      </c>
      <c r="J232" s="22">
        <v>222</v>
      </c>
      <c r="K232" s="22">
        <v>0.73150599999999999</v>
      </c>
      <c r="L232">
        <f t="shared" si="36"/>
        <v>16.891500000000001</v>
      </c>
      <c r="M232">
        <f t="shared" si="37"/>
        <v>12.366554305500001</v>
      </c>
      <c r="N232" s="9"/>
      <c r="O232" s="22">
        <v>1.0179100000000001</v>
      </c>
      <c r="P232" s="22">
        <v>131.136</v>
      </c>
      <c r="Q232" s="22">
        <v>-1.6836500000000001E-2</v>
      </c>
      <c r="R232" s="22">
        <v>222</v>
      </c>
      <c r="S232" s="22">
        <v>1.01715</v>
      </c>
      <c r="T232">
        <f t="shared" si="38"/>
        <v>16.836500000000001</v>
      </c>
      <c r="U232">
        <f t="shared" si="39"/>
        <v>17.138041715000004</v>
      </c>
      <c r="X232" s="9"/>
      <c r="Y232" s="22">
        <v>0.73211700000000002</v>
      </c>
      <c r="Z232" s="22">
        <v>173.84899999999999</v>
      </c>
      <c r="AA232" s="22">
        <v>-1.6857899999999999E-2</v>
      </c>
      <c r="AB232" s="22">
        <v>222</v>
      </c>
      <c r="AC232" s="22">
        <v>0.73141500000000004</v>
      </c>
      <c r="AD232">
        <f t="shared" si="40"/>
        <v>16.857899999999997</v>
      </c>
      <c r="AE232">
        <f t="shared" si="41"/>
        <v>12.341955174299999</v>
      </c>
      <c r="AF232" s="9"/>
      <c r="AG232" s="22">
        <v>1.0179100000000001</v>
      </c>
      <c r="AH232" s="22">
        <v>238.476</v>
      </c>
      <c r="AI232" s="22">
        <v>-1.6778600000000001E-2</v>
      </c>
      <c r="AJ232" s="22">
        <v>222</v>
      </c>
      <c r="AK232" s="22">
        <v>1.01715</v>
      </c>
      <c r="AL232">
        <f t="shared" si="42"/>
        <v>16.778600000000001</v>
      </c>
      <c r="AM232">
        <f t="shared" si="43"/>
        <v>17.079104726000004</v>
      </c>
      <c r="AP232" s="9"/>
      <c r="AQ232" s="22">
        <v>0.73211700000000002</v>
      </c>
      <c r="AR232" s="22">
        <v>302.91899999999998</v>
      </c>
      <c r="AS232" s="22">
        <v>-1.68121E-2</v>
      </c>
      <c r="AT232" s="22">
        <v>222</v>
      </c>
      <c r="AU232" s="22">
        <v>0.73132299999999995</v>
      </c>
      <c r="AV232">
        <f t="shared" si="44"/>
        <v>16.812100000000001</v>
      </c>
      <c r="AW232">
        <f t="shared" si="45"/>
        <v>12.308424215700001</v>
      </c>
      <c r="AX232" s="9"/>
      <c r="AY232" s="22">
        <v>1.0179100000000001</v>
      </c>
      <c r="AZ232" s="22">
        <v>341.40899999999999</v>
      </c>
      <c r="BA232" s="22">
        <v>-1.67694E-2</v>
      </c>
      <c r="BB232" s="22">
        <v>222</v>
      </c>
      <c r="BC232" s="22">
        <v>1.01685</v>
      </c>
      <c r="BD232">
        <f t="shared" si="46"/>
        <v>16.769400000000001</v>
      </c>
      <c r="BE232">
        <f t="shared" si="47"/>
        <v>17.069739954000003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66.505300000000005</v>
      </c>
      <c r="I233" s="22">
        <v>-1.68915E-2</v>
      </c>
      <c r="J233" s="22">
        <v>223</v>
      </c>
      <c r="K233" s="22">
        <v>0.72641</v>
      </c>
      <c r="L233">
        <f t="shared" si="36"/>
        <v>16.891500000000001</v>
      </c>
      <c r="M233">
        <f t="shared" si="37"/>
        <v>12.2814887115</v>
      </c>
      <c r="N233" s="9"/>
      <c r="O233" s="22">
        <v>1.02295</v>
      </c>
      <c r="P233" s="22">
        <v>131.14599999999999</v>
      </c>
      <c r="Q233" s="22">
        <v>-1.6836500000000001E-2</v>
      </c>
      <c r="R233" s="22">
        <v>223</v>
      </c>
      <c r="S233" s="22">
        <v>1.02173</v>
      </c>
      <c r="T233">
        <f t="shared" si="38"/>
        <v>16.836500000000001</v>
      </c>
      <c r="U233">
        <f t="shared" si="39"/>
        <v>17.222897675000002</v>
      </c>
      <c r="X233" s="9"/>
      <c r="Y233" s="22">
        <v>0.72708099999999998</v>
      </c>
      <c r="Z233" s="22">
        <v>173.85900000000001</v>
      </c>
      <c r="AA233" s="22">
        <v>-1.6861000000000001E-2</v>
      </c>
      <c r="AB233" s="22">
        <v>223</v>
      </c>
      <c r="AC233" s="22">
        <v>0.72616599999999998</v>
      </c>
      <c r="AD233">
        <f t="shared" si="40"/>
        <v>16.861000000000001</v>
      </c>
      <c r="AE233">
        <f t="shared" si="41"/>
        <v>12.259312741</v>
      </c>
      <c r="AF233" s="9"/>
      <c r="AG233" s="22">
        <v>1.02295</v>
      </c>
      <c r="AH233" s="22">
        <v>238.48599999999999</v>
      </c>
      <c r="AI233" s="22">
        <v>-1.6775499999999999E-2</v>
      </c>
      <c r="AJ233" s="22">
        <v>223</v>
      </c>
      <c r="AK233" s="22">
        <v>1.02203</v>
      </c>
      <c r="AL233">
        <f t="shared" si="42"/>
        <v>16.775499999999997</v>
      </c>
      <c r="AM233">
        <f t="shared" si="43"/>
        <v>17.160497724999999</v>
      </c>
      <c r="AP233" s="9"/>
      <c r="AQ233" s="22">
        <v>0.72708099999999998</v>
      </c>
      <c r="AR233" s="22">
        <v>302.92899999999997</v>
      </c>
      <c r="AS233" s="22">
        <v>-1.68121E-2</v>
      </c>
      <c r="AT233" s="22">
        <v>223</v>
      </c>
      <c r="AU233" s="22">
        <v>0.72628800000000004</v>
      </c>
      <c r="AV233">
        <f t="shared" si="44"/>
        <v>16.812100000000001</v>
      </c>
      <c r="AW233">
        <f t="shared" si="45"/>
        <v>12.223758480100001</v>
      </c>
      <c r="AX233" s="9"/>
      <c r="AY233" s="22">
        <v>1.02295</v>
      </c>
      <c r="AZ233" s="22">
        <v>341.41899999999998</v>
      </c>
      <c r="BA233" s="22">
        <v>-1.6763299999999998E-2</v>
      </c>
      <c r="BB233" s="22">
        <v>223</v>
      </c>
      <c r="BC233" s="22">
        <v>1.02142</v>
      </c>
      <c r="BD233">
        <f t="shared" si="46"/>
        <v>16.763299999999997</v>
      </c>
      <c r="BE233">
        <f t="shared" si="47"/>
        <v>17.148017734999996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66.515299999999996</v>
      </c>
      <c r="I234" s="22">
        <v>-1.68915E-2</v>
      </c>
      <c r="J234" s="22">
        <v>224</v>
      </c>
      <c r="K234" s="22">
        <v>0.72131299999999998</v>
      </c>
      <c r="L234">
        <f t="shared" si="36"/>
        <v>16.891500000000001</v>
      </c>
      <c r="M234">
        <f t="shared" si="37"/>
        <v>12.196440009</v>
      </c>
      <c r="N234" s="9"/>
      <c r="O234" s="22">
        <v>1.0279799999999999</v>
      </c>
      <c r="P234" s="22">
        <v>131.15600000000001</v>
      </c>
      <c r="Q234" s="22">
        <v>-1.6833500000000001E-2</v>
      </c>
      <c r="R234" s="22">
        <v>224</v>
      </c>
      <c r="S234" s="22">
        <v>1.02722</v>
      </c>
      <c r="T234">
        <f t="shared" si="38"/>
        <v>16.833500000000001</v>
      </c>
      <c r="U234">
        <f t="shared" si="39"/>
        <v>17.304501330000001</v>
      </c>
      <c r="X234" s="9"/>
      <c r="Y234" s="22">
        <v>0.72204599999999997</v>
      </c>
      <c r="Z234" s="22">
        <v>173.869</v>
      </c>
      <c r="AA234" s="22">
        <v>-1.6861000000000001E-2</v>
      </c>
      <c r="AB234" s="22">
        <v>224</v>
      </c>
      <c r="AC234" s="22">
        <v>0.72131299999999998</v>
      </c>
      <c r="AD234">
        <f t="shared" si="40"/>
        <v>16.861000000000001</v>
      </c>
      <c r="AE234">
        <f t="shared" si="41"/>
        <v>12.174417606</v>
      </c>
      <c r="AF234" s="9"/>
      <c r="AG234" s="22">
        <v>1.0279799999999999</v>
      </c>
      <c r="AH234" s="22">
        <v>238.49600000000001</v>
      </c>
      <c r="AI234" s="22">
        <v>-1.6775499999999999E-2</v>
      </c>
      <c r="AJ234" s="22">
        <v>224</v>
      </c>
      <c r="AK234" s="22">
        <v>1.02661</v>
      </c>
      <c r="AL234">
        <f t="shared" si="42"/>
        <v>16.775499999999997</v>
      </c>
      <c r="AM234">
        <f t="shared" si="43"/>
        <v>17.244878489999994</v>
      </c>
      <c r="AP234" s="9"/>
      <c r="AQ234" s="22">
        <v>0.72204599999999997</v>
      </c>
      <c r="AR234" s="22">
        <v>302.93900000000002</v>
      </c>
      <c r="AS234" s="22">
        <v>-1.6815199999999999E-2</v>
      </c>
      <c r="AT234" s="22">
        <v>224</v>
      </c>
      <c r="AU234" s="22">
        <v>0.72131299999999998</v>
      </c>
      <c r="AV234">
        <f t="shared" si="44"/>
        <v>16.815199999999997</v>
      </c>
      <c r="AW234">
        <f t="shared" si="45"/>
        <v>12.141347899199998</v>
      </c>
      <c r="AX234" s="9"/>
      <c r="AY234" s="22">
        <v>1.0279799999999999</v>
      </c>
      <c r="AZ234" s="22">
        <v>341.42899999999997</v>
      </c>
      <c r="BA234" s="22">
        <v>-1.67542E-2</v>
      </c>
      <c r="BB234" s="22">
        <v>224</v>
      </c>
      <c r="BC234" s="22">
        <v>1.0269200000000001</v>
      </c>
      <c r="BD234">
        <f t="shared" si="46"/>
        <v>16.754200000000001</v>
      </c>
      <c r="BE234">
        <f t="shared" si="47"/>
        <v>17.222982515999998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66.525400000000005</v>
      </c>
      <c r="I235" s="22">
        <v>-1.68945E-2</v>
      </c>
      <c r="J235" s="22">
        <v>225</v>
      </c>
      <c r="K235" s="22">
        <v>0.71630899999999997</v>
      </c>
      <c r="L235">
        <f t="shared" si="36"/>
        <v>16.894500000000001</v>
      </c>
      <c r="M235">
        <f t="shared" si="37"/>
        <v>12.113525445000001</v>
      </c>
      <c r="N235" s="9"/>
      <c r="O235" s="22">
        <v>1.03302</v>
      </c>
      <c r="P235" s="22">
        <v>131.166</v>
      </c>
      <c r="Q235" s="22">
        <v>-1.6833500000000001E-2</v>
      </c>
      <c r="R235" s="22">
        <v>225</v>
      </c>
      <c r="S235" s="22">
        <v>1.0318000000000001</v>
      </c>
      <c r="T235">
        <f t="shared" si="38"/>
        <v>16.833500000000001</v>
      </c>
      <c r="U235">
        <f t="shared" si="39"/>
        <v>17.389342170000003</v>
      </c>
      <c r="X235" s="9"/>
      <c r="Y235" s="22">
        <v>0.71701000000000004</v>
      </c>
      <c r="Z235" s="22">
        <v>173.87899999999999</v>
      </c>
      <c r="AA235" s="22">
        <v>-1.6864000000000001E-2</v>
      </c>
      <c r="AB235" s="22">
        <v>225</v>
      </c>
      <c r="AC235" s="22">
        <v>0.71630899999999997</v>
      </c>
      <c r="AD235">
        <f t="shared" si="40"/>
        <v>16.864000000000001</v>
      </c>
      <c r="AE235">
        <f t="shared" si="41"/>
        <v>12.091656640000002</v>
      </c>
      <c r="AF235" s="9"/>
      <c r="AG235" s="22">
        <v>1.03302</v>
      </c>
      <c r="AH235" s="22">
        <v>238.506</v>
      </c>
      <c r="AI235" s="22">
        <v>-1.6772499999999999E-2</v>
      </c>
      <c r="AJ235" s="22">
        <v>225</v>
      </c>
      <c r="AK235" s="22">
        <v>1.0318000000000001</v>
      </c>
      <c r="AL235">
        <f t="shared" si="42"/>
        <v>16.772500000000001</v>
      </c>
      <c r="AM235">
        <f t="shared" si="43"/>
        <v>17.326327950000003</v>
      </c>
      <c r="AP235" s="9"/>
      <c r="AQ235" s="22">
        <v>0.71701000000000004</v>
      </c>
      <c r="AR235" s="22">
        <v>302.94900000000001</v>
      </c>
      <c r="AS235" s="22">
        <v>-1.6815199999999999E-2</v>
      </c>
      <c r="AT235" s="22">
        <v>225</v>
      </c>
      <c r="AU235" s="22">
        <v>0.716553</v>
      </c>
      <c r="AV235">
        <f t="shared" si="44"/>
        <v>16.815199999999997</v>
      </c>
      <c r="AW235">
        <f t="shared" si="45"/>
        <v>12.056666551999999</v>
      </c>
      <c r="AX235" s="9"/>
      <c r="AY235" s="22">
        <v>1.03302</v>
      </c>
      <c r="AZ235" s="22">
        <v>341.43900000000002</v>
      </c>
      <c r="BA235" s="22">
        <v>-1.6747999999999999E-2</v>
      </c>
      <c r="BB235" s="22">
        <v>225</v>
      </c>
      <c r="BC235" s="22">
        <v>1.0321</v>
      </c>
      <c r="BD235">
        <f t="shared" si="46"/>
        <v>16.747999999999998</v>
      </c>
      <c r="BE235">
        <f t="shared" si="47"/>
        <v>17.301018959999997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66.535499999999999</v>
      </c>
      <c r="I236" s="22">
        <v>-1.6900600000000002E-2</v>
      </c>
      <c r="J236" s="22">
        <v>226</v>
      </c>
      <c r="K236" s="22">
        <v>0.711426</v>
      </c>
      <c r="L236">
        <f t="shared" si="36"/>
        <v>16.900600000000001</v>
      </c>
      <c r="M236">
        <f t="shared" si="37"/>
        <v>12.032804685</v>
      </c>
      <c r="N236" s="9"/>
      <c r="O236" s="22">
        <v>1.03806</v>
      </c>
      <c r="P236" s="22">
        <v>131.17599999999999</v>
      </c>
      <c r="Q236" s="22">
        <v>-1.6827399999999999E-2</v>
      </c>
      <c r="R236" s="22">
        <v>226</v>
      </c>
      <c r="S236" s="22">
        <v>1.0363800000000001</v>
      </c>
      <c r="T236">
        <f t="shared" si="38"/>
        <v>16.827400000000001</v>
      </c>
      <c r="U236">
        <f t="shared" si="39"/>
        <v>17.467850844000001</v>
      </c>
      <c r="X236" s="9"/>
      <c r="Y236" s="22">
        <v>0.71197500000000002</v>
      </c>
      <c r="Z236" s="22">
        <v>173.88900000000001</v>
      </c>
      <c r="AA236" s="22">
        <v>-1.6864000000000001E-2</v>
      </c>
      <c r="AB236" s="22">
        <v>226</v>
      </c>
      <c r="AC236" s="22">
        <v>0.71106000000000003</v>
      </c>
      <c r="AD236">
        <f t="shared" si="40"/>
        <v>16.864000000000001</v>
      </c>
      <c r="AE236">
        <f t="shared" si="41"/>
        <v>12.006746400000001</v>
      </c>
      <c r="AF236" s="9"/>
      <c r="AG236" s="22">
        <v>1.03806</v>
      </c>
      <c r="AH236" s="22">
        <v>238.51599999999999</v>
      </c>
      <c r="AI236" s="22">
        <v>-1.6772499999999999E-2</v>
      </c>
      <c r="AJ236" s="22">
        <v>226</v>
      </c>
      <c r="AK236" s="22">
        <v>1.0376000000000001</v>
      </c>
      <c r="AL236">
        <f t="shared" si="42"/>
        <v>16.772500000000001</v>
      </c>
      <c r="AM236">
        <f t="shared" si="43"/>
        <v>17.410861350000001</v>
      </c>
      <c r="AP236" s="9"/>
      <c r="AQ236" s="22">
        <v>0.71197500000000002</v>
      </c>
      <c r="AR236" s="22">
        <v>302.959</v>
      </c>
      <c r="AS236" s="22">
        <v>-1.6815199999999999E-2</v>
      </c>
      <c r="AT236" s="22">
        <v>226</v>
      </c>
      <c r="AU236" s="22">
        <v>0.71136500000000003</v>
      </c>
      <c r="AV236">
        <f t="shared" si="44"/>
        <v>16.815199999999997</v>
      </c>
      <c r="AW236">
        <f t="shared" si="45"/>
        <v>11.972002019999998</v>
      </c>
      <c r="AX236" s="9"/>
      <c r="AY236" s="22">
        <v>1.03806</v>
      </c>
      <c r="AZ236" s="22">
        <v>341.44900000000001</v>
      </c>
      <c r="BA236" s="22">
        <v>-1.6751100000000001E-2</v>
      </c>
      <c r="BB236" s="22">
        <v>226</v>
      </c>
      <c r="BC236" s="22">
        <v>1.0369900000000001</v>
      </c>
      <c r="BD236">
        <f t="shared" si="46"/>
        <v>16.751100000000001</v>
      </c>
      <c r="BE236">
        <f t="shared" si="47"/>
        <v>17.388646866000002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66.545500000000004</v>
      </c>
      <c r="I237" s="22">
        <v>-1.6897599999999999E-2</v>
      </c>
      <c r="J237" s="22">
        <v>227</v>
      </c>
      <c r="K237" s="22">
        <v>0.70626800000000001</v>
      </c>
      <c r="L237">
        <f t="shared" si="36"/>
        <v>16.897599999999997</v>
      </c>
      <c r="M237">
        <f t="shared" si="37"/>
        <v>11.945589343999998</v>
      </c>
      <c r="N237" s="9"/>
      <c r="O237" s="22">
        <v>1.0430900000000001</v>
      </c>
      <c r="P237" s="22">
        <v>131.18600000000001</v>
      </c>
      <c r="Q237" s="22">
        <v>-1.6830399999999999E-2</v>
      </c>
      <c r="R237" s="22">
        <v>227</v>
      </c>
      <c r="S237" s="22">
        <v>1.0418700000000001</v>
      </c>
      <c r="T237">
        <f t="shared" si="38"/>
        <v>16.830399999999997</v>
      </c>
      <c r="U237">
        <f t="shared" si="39"/>
        <v>17.555621935999998</v>
      </c>
      <c r="X237" s="9"/>
      <c r="Y237" s="22">
        <v>0.70694000000000001</v>
      </c>
      <c r="Z237" s="22">
        <v>173.9</v>
      </c>
      <c r="AA237" s="22">
        <v>-1.6857899999999999E-2</v>
      </c>
      <c r="AB237" s="22">
        <v>227</v>
      </c>
      <c r="AC237" s="22">
        <v>0.70635999999999999</v>
      </c>
      <c r="AD237">
        <f t="shared" si="40"/>
        <v>16.857899999999997</v>
      </c>
      <c r="AE237">
        <f t="shared" si="41"/>
        <v>11.917523825999998</v>
      </c>
      <c r="AF237" s="9"/>
      <c r="AG237" s="22">
        <v>1.0430900000000001</v>
      </c>
      <c r="AH237" s="22">
        <v>238.52600000000001</v>
      </c>
      <c r="AI237" s="22">
        <v>-1.6772499999999999E-2</v>
      </c>
      <c r="AJ237" s="22">
        <v>227</v>
      </c>
      <c r="AK237" s="22">
        <v>1.0421800000000001</v>
      </c>
      <c r="AL237">
        <f t="shared" si="42"/>
        <v>16.772500000000001</v>
      </c>
      <c r="AM237">
        <f t="shared" si="43"/>
        <v>17.495227025000002</v>
      </c>
      <c r="AP237" s="9"/>
      <c r="AQ237" s="22">
        <v>0.70694000000000001</v>
      </c>
      <c r="AR237" s="22">
        <v>302.96899999999999</v>
      </c>
      <c r="AS237" s="22">
        <v>-1.6815199999999999E-2</v>
      </c>
      <c r="AT237" s="22">
        <v>227</v>
      </c>
      <c r="AU237" s="22">
        <v>0.70620700000000003</v>
      </c>
      <c r="AV237">
        <f t="shared" si="44"/>
        <v>16.815199999999997</v>
      </c>
      <c r="AW237">
        <f t="shared" si="45"/>
        <v>11.887337487999998</v>
      </c>
      <c r="AX237" s="9"/>
      <c r="AY237" s="22">
        <v>1.0430900000000001</v>
      </c>
      <c r="AZ237" s="22">
        <v>341.459</v>
      </c>
      <c r="BA237" s="22">
        <v>-1.67542E-2</v>
      </c>
      <c r="BB237" s="22">
        <v>227</v>
      </c>
      <c r="BC237" s="22">
        <v>1.0421800000000001</v>
      </c>
      <c r="BD237">
        <f t="shared" si="46"/>
        <v>16.754200000000001</v>
      </c>
      <c r="BE237">
        <f t="shared" si="47"/>
        <v>17.476138478000003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66.555599999999998</v>
      </c>
      <c r="I238" s="22">
        <v>-1.68945E-2</v>
      </c>
      <c r="J238" s="22">
        <v>228</v>
      </c>
      <c r="K238" s="22">
        <v>0.70138500000000004</v>
      </c>
      <c r="L238">
        <f t="shared" si="36"/>
        <v>16.894500000000001</v>
      </c>
      <c r="M238">
        <f t="shared" si="37"/>
        <v>11.858317127999999</v>
      </c>
      <c r="N238" s="9"/>
      <c r="O238" s="22">
        <v>1.04813</v>
      </c>
      <c r="P238" s="22">
        <v>131.196</v>
      </c>
      <c r="Q238" s="22">
        <v>-1.6827399999999999E-2</v>
      </c>
      <c r="R238" s="22">
        <v>228</v>
      </c>
      <c r="S238" s="22">
        <v>1.0470600000000001</v>
      </c>
      <c r="T238">
        <f t="shared" si="38"/>
        <v>16.827400000000001</v>
      </c>
      <c r="U238">
        <f t="shared" si="39"/>
        <v>17.637302762000001</v>
      </c>
      <c r="X238" s="9"/>
      <c r="Y238" s="22">
        <v>0.70190399999999997</v>
      </c>
      <c r="Z238" s="22">
        <v>173.91</v>
      </c>
      <c r="AA238" s="22">
        <v>-1.6854899999999999E-2</v>
      </c>
      <c r="AB238" s="22">
        <v>228</v>
      </c>
      <c r="AC238" s="22">
        <v>0.70120199999999999</v>
      </c>
      <c r="AD238">
        <f t="shared" si="40"/>
        <v>16.854900000000001</v>
      </c>
      <c r="AE238">
        <f t="shared" si="41"/>
        <v>11.830521729599999</v>
      </c>
      <c r="AF238" s="9"/>
      <c r="AG238" s="22">
        <v>1.04813</v>
      </c>
      <c r="AH238" s="22">
        <v>238.536</v>
      </c>
      <c r="AI238" s="22">
        <v>-1.6772499999999999E-2</v>
      </c>
      <c r="AJ238" s="22">
        <v>228</v>
      </c>
      <c r="AK238" s="22">
        <v>1.0464500000000001</v>
      </c>
      <c r="AL238">
        <f t="shared" si="42"/>
        <v>16.772500000000001</v>
      </c>
      <c r="AM238">
        <f t="shared" si="43"/>
        <v>17.579760425</v>
      </c>
      <c r="AP238" s="9"/>
      <c r="AQ238" s="22">
        <v>0.70190399999999997</v>
      </c>
      <c r="AR238" s="22">
        <v>302.97899999999998</v>
      </c>
      <c r="AS238" s="22">
        <v>-1.68091E-2</v>
      </c>
      <c r="AT238" s="22">
        <v>228</v>
      </c>
      <c r="AU238" s="22">
        <v>0.70147700000000002</v>
      </c>
      <c r="AV238">
        <f t="shared" si="44"/>
        <v>16.809100000000001</v>
      </c>
      <c r="AW238">
        <f t="shared" si="45"/>
        <v>11.7983745264</v>
      </c>
      <c r="AX238" s="9"/>
      <c r="AY238" s="22">
        <v>1.04813</v>
      </c>
      <c r="AZ238" s="22">
        <v>341.46899999999999</v>
      </c>
      <c r="BA238" s="22">
        <v>-1.6747999999999999E-2</v>
      </c>
      <c r="BB238" s="22">
        <v>228</v>
      </c>
      <c r="BC238" s="22">
        <v>1.0470600000000001</v>
      </c>
      <c r="BD238">
        <f t="shared" si="46"/>
        <v>16.747999999999998</v>
      </c>
      <c r="BE238">
        <f t="shared" si="47"/>
        <v>17.554081239999999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66.565700000000007</v>
      </c>
      <c r="I239" s="22">
        <v>-1.68945E-2</v>
      </c>
      <c r="J239" s="22">
        <v>229</v>
      </c>
      <c r="K239" s="22">
        <v>0.69613599999999998</v>
      </c>
      <c r="L239">
        <f t="shared" si="36"/>
        <v>16.894500000000001</v>
      </c>
      <c r="M239">
        <f t="shared" si="37"/>
        <v>11.7732533205</v>
      </c>
      <c r="N239" s="9"/>
      <c r="O239" s="22">
        <v>1.0531600000000001</v>
      </c>
      <c r="P239" s="22">
        <v>131.20599999999999</v>
      </c>
      <c r="Q239" s="22">
        <v>-1.68243E-2</v>
      </c>
      <c r="R239" s="22">
        <v>229</v>
      </c>
      <c r="S239" s="22">
        <v>1.0519400000000001</v>
      </c>
      <c r="T239">
        <f t="shared" si="38"/>
        <v>16.824300000000001</v>
      </c>
      <c r="U239">
        <f t="shared" si="39"/>
        <v>17.718679788000003</v>
      </c>
      <c r="X239" s="9"/>
      <c r="Y239" s="22">
        <v>0.69686899999999996</v>
      </c>
      <c r="Z239" s="22">
        <v>173.92</v>
      </c>
      <c r="AA239" s="22">
        <v>-1.68518E-2</v>
      </c>
      <c r="AB239" s="22">
        <v>229</v>
      </c>
      <c r="AC239" s="22">
        <v>0.69616699999999998</v>
      </c>
      <c r="AD239">
        <f t="shared" si="40"/>
        <v>16.851800000000001</v>
      </c>
      <c r="AE239">
        <f t="shared" si="41"/>
        <v>11.743497014199999</v>
      </c>
      <c r="AF239" s="9"/>
      <c r="AG239" s="22">
        <v>1.0531600000000001</v>
      </c>
      <c r="AH239" s="22">
        <v>238.54599999999999</v>
      </c>
      <c r="AI239" s="22">
        <v>-1.6772499999999999E-2</v>
      </c>
      <c r="AJ239" s="22">
        <v>229</v>
      </c>
      <c r="AK239" s="22">
        <v>1.0522499999999999</v>
      </c>
      <c r="AL239">
        <f t="shared" si="42"/>
        <v>16.772500000000001</v>
      </c>
      <c r="AM239">
        <f t="shared" si="43"/>
        <v>17.664126100000004</v>
      </c>
      <c r="AP239" s="9"/>
      <c r="AQ239" s="22">
        <v>0.69686899999999996</v>
      </c>
      <c r="AR239" s="22">
        <v>302.98899999999998</v>
      </c>
      <c r="AS239" s="22">
        <v>-1.68121E-2</v>
      </c>
      <c r="AT239" s="22">
        <v>229</v>
      </c>
      <c r="AU239" s="22">
        <v>0.69613599999999998</v>
      </c>
      <c r="AV239">
        <f t="shared" si="44"/>
        <v>16.812100000000001</v>
      </c>
      <c r="AW239">
        <f t="shared" si="45"/>
        <v>11.715831314900001</v>
      </c>
      <c r="AX239" s="9"/>
      <c r="AY239" s="22">
        <v>1.0531600000000001</v>
      </c>
      <c r="AZ239" s="22">
        <v>341.47899999999998</v>
      </c>
      <c r="BA239" s="22">
        <v>-1.6744999999999999E-2</v>
      </c>
      <c r="BB239" s="22">
        <v>229</v>
      </c>
      <c r="BC239" s="22">
        <v>1.0516399999999999</v>
      </c>
      <c r="BD239">
        <f t="shared" si="46"/>
        <v>16.745000000000001</v>
      </c>
      <c r="BE239">
        <f t="shared" si="47"/>
        <v>17.635164200000002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66.575699999999998</v>
      </c>
      <c r="I240" s="22">
        <v>-1.6897599999999999E-2</v>
      </c>
      <c r="J240" s="22">
        <v>230</v>
      </c>
      <c r="K240" s="22">
        <v>0.69110099999999997</v>
      </c>
      <c r="L240">
        <f t="shared" si="36"/>
        <v>16.897599999999997</v>
      </c>
      <c r="M240">
        <f t="shared" si="37"/>
        <v>11.690317300799999</v>
      </c>
      <c r="N240" s="9"/>
      <c r="O240" s="22">
        <v>1.0582</v>
      </c>
      <c r="P240" s="22">
        <v>131.21600000000001</v>
      </c>
      <c r="Q240" s="22">
        <v>-1.6818199999999998E-2</v>
      </c>
      <c r="R240" s="22">
        <v>230</v>
      </c>
      <c r="S240" s="22">
        <v>1.0574300000000001</v>
      </c>
      <c r="T240">
        <f t="shared" si="38"/>
        <v>16.818199999999997</v>
      </c>
      <c r="U240">
        <f t="shared" si="39"/>
        <v>17.797019239999997</v>
      </c>
      <c r="X240" s="9"/>
      <c r="Y240" s="22">
        <v>0.69183300000000003</v>
      </c>
      <c r="Z240" s="22">
        <v>173.93</v>
      </c>
      <c r="AA240" s="22">
        <v>-1.68518E-2</v>
      </c>
      <c r="AB240" s="22">
        <v>230</v>
      </c>
      <c r="AC240" s="22">
        <v>0.69110099999999997</v>
      </c>
      <c r="AD240">
        <f t="shared" si="40"/>
        <v>16.851800000000001</v>
      </c>
      <c r="AE240">
        <f t="shared" si="41"/>
        <v>11.6586313494</v>
      </c>
      <c r="AF240" s="9"/>
      <c r="AG240" s="22">
        <v>1.0582</v>
      </c>
      <c r="AH240" s="22">
        <v>238.55600000000001</v>
      </c>
      <c r="AI240" s="22">
        <v>-1.67694E-2</v>
      </c>
      <c r="AJ240" s="22">
        <v>230</v>
      </c>
      <c r="AK240" s="22">
        <v>1.0574300000000001</v>
      </c>
      <c r="AL240">
        <f t="shared" si="42"/>
        <v>16.769400000000001</v>
      </c>
      <c r="AM240">
        <f t="shared" si="43"/>
        <v>17.745379080000003</v>
      </c>
      <c r="AP240" s="9"/>
      <c r="AQ240" s="22">
        <v>0.69183300000000003</v>
      </c>
      <c r="AR240" s="22">
        <v>302.99900000000002</v>
      </c>
      <c r="AS240" s="22">
        <v>-1.68091E-2</v>
      </c>
      <c r="AT240" s="22">
        <v>230</v>
      </c>
      <c r="AU240" s="22">
        <v>0.69110099999999997</v>
      </c>
      <c r="AV240">
        <f t="shared" si="44"/>
        <v>16.809100000000001</v>
      </c>
      <c r="AW240">
        <f t="shared" si="45"/>
        <v>11.629090080300001</v>
      </c>
      <c r="AX240" s="9"/>
      <c r="AY240" s="22">
        <v>1.0582</v>
      </c>
      <c r="AZ240" s="22">
        <v>341.48899999999998</v>
      </c>
      <c r="BA240" s="22">
        <v>-1.6744999999999999E-2</v>
      </c>
      <c r="BB240" s="22">
        <v>230</v>
      </c>
      <c r="BC240" s="22">
        <v>1.0580400000000001</v>
      </c>
      <c r="BD240">
        <f t="shared" si="46"/>
        <v>16.745000000000001</v>
      </c>
      <c r="BE240">
        <f t="shared" si="47"/>
        <v>17.719559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66.585800000000006</v>
      </c>
      <c r="I241" s="22">
        <v>-1.6897599999999999E-2</v>
      </c>
      <c r="J241" s="22">
        <v>231</v>
      </c>
      <c r="K241" s="22">
        <v>0.68627899999999997</v>
      </c>
      <c r="L241">
        <f t="shared" si="36"/>
        <v>16.897599999999997</v>
      </c>
      <c r="M241">
        <f t="shared" si="37"/>
        <v>11.605237884799998</v>
      </c>
      <c r="N241" s="9"/>
      <c r="O241" s="22">
        <v>1.0632299999999999</v>
      </c>
      <c r="P241" s="22">
        <v>131.227</v>
      </c>
      <c r="Q241" s="22">
        <v>-1.6821300000000001E-2</v>
      </c>
      <c r="R241" s="22">
        <v>231</v>
      </c>
      <c r="S241" s="22">
        <v>1.0623199999999999</v>
      </c>
      <c r="T241">
        <f t="shared" si="38"/>
        <v>16.821300000000001</v>
      </c>
      <c r="U241">
        <f t="shared" si="39"/>
        <v>17.884910799</v>
      </c>
      <c r="X241" s="9"/>
      <c r="Y241" s="22">
        <v>0.68679800000000002</v>
      </c>
      <c r="Z241" s="22">
        <v>173.94</v>
      </c>
      <c r="AA241" s="22">
        <v>-1.6854899999999999E-2</v>
      </c>
      <c r="AB241" s="22">
        <v>231</v>
      </c>
      <c r="AC241" s="22">
        <v>0.685944</v>
      </c>
      <c r="AD241">
        <f t="shared" si="40"/>
        <v>16.854900000000001</v>
      </c>
      <c r="AE241">
        <f t="shared" si="41"/>
        <v>11.5759116102</v>
      </c>
      <c r="AF241" s="9"/>
      <c r="AG241" s="22">
        <v>1.0632299999999999</v>
      </c>
      <c r="AH241" s="22">
        <v>238.56700000000001</v>
      </c>
      <c r="AI241" s="22">
        <v>-1.6772499999999999E-2</v>
      </c>
      <c r="AJ241" s="22">
        <v>231</v>
      </c>
      <c r="AK241" s="22">
        <v>1.0629299999999999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303.00900000000001</v>
      </c>
      <c r="AS241" s="22">
        <v>-1.6806000000000001E-2</v>
      </c>
      <c r="AT241" s="22">
        <v>231</v>
      </c>
      <c r="AU241" s="22">
        <v>0.686249</v>
      </c>
      <c r="AV241">
        <f t="shared" si="44"/>
        <v>16.806000000000001</v>
      </c>
      <c r="AW241">
        <f t="shared" si="45"/>
        <v>11.542327188000002</v>
      </c>
      <c r="AX241" s="9"/>
      <c r="AY241" s="22">
        <v>1.0632299999999999</v>
      </c>
      <c r="AZ241" s="22">
        <v>341.49900000000002</v>
      </c>
      <c r="BA241" s="22">
        <v>-1.6744999999999999E-2</v>
      </c>
      <c r="BB241" s="22">
        <v>231</v>
      </c>
      <c r="BC241" s="22">
        <v>1.0620099999999999</v>
      </c>
      <c r="BD241">
        <f t="shared" si="46"/>
        <v>16.745000000000001</v>
      </c>
      <c r="BE241">
        <f t="shared" si="47"/>
        <v>17.803786349999999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66.5959</v>
      </c>
      <c r="I242" s="22">
        <v>-1.68945E-2</v>
      </c>
      <c r="J242" s="22">
        <v>232</v>
      </c>
      <c r="K242" s="22">
        <v>0.68081700000000001</v>
      </c>
      <c r="L242">
        <f t="shared" si="36"/>
        <v>16.894500000000001</v>
      </c>
      <c r="M242">
        <f t="shared" si="37"/>
        <v>11.518045003500001</v>
      </c>
      <c r="N242" s="9"/>
      <c r="O242" s="22">
        <v>1.0682700000000001</v>
      </c>
      <c r="P242" s="22">
        <v>131.23699999999999</v>
      </c>
      <c r="Q242" s="22">
        <v>-1.68243E-2</v>
      </c>
      <c r="R242" s="22">
        <v>232</v>
      </c>
      <c r="S242" s="22">
        <v>1.0671999999999999</v>
      </c>
      <c r="T242">
        <f t="shared" si="38"/>
        <v>16.824300000000001</v>
      </c>
      <c r="U242">
        <f t="shared" si="39"/>
        <v>17.972894961000002</v>
      </c>
      <c r="X242" s="9"/>
      <c r="Y242" s="22">
        <v>0.68176300000000001</v>
      </c>
      <c r="Z242" s="22">
        <v>173.95</v>
      </c>
      <c r="AA242" s="22">
        <v>-1.6857899999999999E-2</v>
      </c>
      <c r="AB242" s="22">
        <v>232</v>
      </c>
      <c r="AC242" s="22">
        <v>0.68106100000000003</v>
      </c>
      <c r="AD242">
        <f t="shared" si="40"/>
        <v>16.857899999999997</v>
      </c>
      <c r="AE242">
        <f t="shared" si="41"/>
        <v>11.493092477699998</v>
      </c>
      <c r="AF242" s="9"/>
      <c r="AG242" s="22">
        <v>1.0682700000000001</v>
      </c>
      <c r="AH242" s="22">
        <v>238.577</v>
      </c>
      <c r="AI242" s="22">
        <v>-1.67694E-2</v>
      </c>
      <c r="AJ242" s="22">
        <v>232</v>
      </c>
      <c r="AK242" s="22">
        <v>1.0671999999999999</v>
      </c>
      <c r="AL242">
        <f t="shared" si="42"/>
        <v>16.769400000000001</v>
      </c>
      <c r="AM242">
        <f t="shared" si="43"/>
        <v>17.914246938000002</v>
      </c>
      <c r="AP242" s="9"/>
      <c r="AQ242" s="22">
        <v>0.68176300000000001</v>
      </c>
      <c r="AR242" s="22">
        <v>303.01900000000001</v>
      </c>
      <c r="AS242" s="22">
        <v>-1.68091E-2</v>
      </c>
      <c r="AT242" s="22">
        <v>232</v>
      </c>
      <c r="AU242" s="22">
        <v>0.68112200000000001</v>
      </c>
      <c r="AV242">
        <f t="shared" si="44"/>
        <v>16.809100000000001</v>
      </c>
      <c r="AW242">
        <f t="shared" si="45"/>
        <v>11.4598224433</v>
      </c>
      <c r="AX242" s="9"/>
      <c r="AY242" s="22">
        <v>1.0682700000000001</v>
      </c>
      <c r="AZ242" s="22">
        <v>341.51</v>
      </c>
      <c r="BA242" s="22">
        <v>-1.6747999999999999E-2</v>
      </c>
      <c r="BB242" s="22">
        <v>232</v>
      </c>
      <c r="BC242" s="22">
        <v>1.0671999999999999</v>
      </c>
      <c r="BD242">
        <f t="shared" si="46"/>
        <v>16.747999999999998</v>
      </c>
      <c r="BE242">
        <f t="shared" si="47"/>
        <v>17.891385959999997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66.605999999999995</v>
      </c>
      <c r="I243" s="22">
        <v>-1.68945E-2</v>
      </c>
      <c r="J243" s="22">
        <v>233</v>
      </c>
      <c r="K243" s="22">
        <v>0.67590300000000003</v>
      </c>
      <c r="L243">
        <f t="shared" si="36"/>
        <v>16.894500000000001</v>
      </c>
      <c r="M243">
        <f t="shared" si="37"/>
        <v>11.4329643015</v>
      </c>
      <c r="N243" s="9"/>
      <c r="O243" s="22">
        <v>1.0732999999999999</v>
      </c>
      <c r="P243" s="22">
        <v>131.24700000000001</v>
      </c>
      <c r="Q243" s="22">
        <v>-1.6821300000000001E-2</v>
      </c>
      <c r="R243" s="22">
        <v>233</v>
      </c>
      <c r="S243" s="22">
        <v>1.0720799999999999</v>
      </c>
      <c r="T243">
        <f t="shared" si="38"/>
        <v>16.821300000000001</v>
      </c>
      <c r="U243">
        <f t="shared" si="39"/>
        <v>18.054301289999998</v>
      </c>
      <c r="X243" s="9"/>
      <c r="Y243" s="22">
        <v>0.67672699999999997</v>
      </c>
      <c r="Z243" s="22">
        <v>173.96</v>
      </c>
      <c r="AA243" s="22">
        <v>-1.6861000000000001E-2</v>
      </c>
      <c r="AB243" s="22">
        <v>233</v>
      </c>
      <c r="AC243" s="22">
        <v>0.67581199999999997</v>
      </c>
      <c r="AD243">
        <f t="shared" si="40"/>
        <v>16.861000000000001</v>
      </c>
      <c r="AE243">
        <f t="shared" si="41"/>
        <v>11.410293947</v>
      </c>
      <c r="AF243" s="9"/>
      <c r="AG243" s="22">
        <v>1.0732999999999999</v>
      </c>
      <c r="AH243" s="22">
        <v>238.58699999999999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303.029</v>
      </c>
      <c r="AS243" s="22">
        <v>-1.68121E-2</v>
      </c>
      <c r="AT243" s="22">
        <v>233</v>
      </c>
      <c r="AU243" s="22">
        <v>0.67596400000000001</v>
      </c>
      <c r="AV243">
        <f t="shared" si="44"/>
        <v>16.812100000000001</v>
      </c>
      <c r="AW243">
        <f t="shared" si="45"/>
        <v>11.3772019967</v>
      </c>
      <c r="AX243" s="9"/>
      <c r="AY243" s="22">
        <v>1.0732999999999999</v>
      </c>
      <c r="AZ243" s="22">
        <v>341.52</v>
      </c>
      <c r="BA243" s="22">
        <v>-1.6747999999999999E-2</v>
      </c>
      <c r="BB243" s="22">
        <v>233</v>
      </c>
      <c r="BC243" s="22">
        <v>1.0720799999999999</v>
      </c>
      <c r="BD243">
        <f t="shared" si="46"/>
        <v>16.747999999999998</v>
      </c>
      <c r="BE243">
        <f t="shared" si="47"/>
        <v>17.975628399999994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66.616</v>
      </c>
      <c r="I244" s="22">
        <v>-1.6897599999999999E-2</v>
      </c>
      <c r="J244" s="22">
        <v>234</v>
      </c>
      <c r="K244" s="22">
        <v>0.67095899999999997</v>
      </c>
      <c r="L244">
        <f t="shared" si="36"/>
        <v>16.897599999999997</v>
      </c>
      <c r="M244">
        <f t="shared" si="37"/>
        <v>11.349982739199998</v>
      </c>
      <c r="N244" s="9"/>
      <c r="O244" s="22">
        <v>1.0783400000000001</v>
      </c>
      <c r="P244" s="22">
        <v>131.25700000000001</v>
      </c>
      <c r="Q244" s="22">
        <v>-1.6818199999999998E-2</v>
      </c>
      <c r="R244" s="22">
        <v>234</v>
      </c>
      <c r="S244" s="22">
        <v>1.0772699999999999</v>
      </c>
      <c r="T244">
        <f t="shared" si="38"/>
        <v>16.818199999999997</v>
      </c>
      <c r="U244">
        <f t="shared" si="39"/>
        <v>18.135737788</v>
      </c>
      <c r="X244" s="9"/>
      <c r="Y244" s="22">
        <v>0.67169199999999996</v>
      </c>
      <c r="Z244" s="22">
        <v>173.97</v>
      </c>
      <c r="AA244" s="22">
        <v>-1.6864000000000001E-2</v>
      </c>
      <c r="AB244" s="22">
        <v>234</v>
      </c>
      <c r="AC244" s="22">
        <v>0.67095899999999997</v>
      </c>
      <c r="AD244">
        <f t="shared" si="40"/>
        <v>16.864000000000001</v>
      </c>
      <c r="AE244">
        <f t="shared" si="41"/>
        <v>11.327413888000001</v>
      </c>
      <c r="AF244" s="9"/>
      <c r="AG244" s="22">
        <v>1.0783400000000001</v>
      </c>
      <c r="AH244" s="22">
        <v>238.59700000000001</v>
      </c>
      <c r="AI244" s="22">
        <v>-1.67694E-2</v>
      </c>
      <c r="AJ244" s="22">
        <v>234</v>
      </c>
      <c r="AK244" s="22">
        <v>1.07697</v>
      </c>
      <c r="AL244">
        <f t="shared" si="42"/>
        <v>16.769400000000001</v>
      </c>
      <c r="AM244">
        <f t="shared" si="43"/>
        <v>18.083114796000004</v>
      </c>
      <c r="AP244" s="9"/>
      <c r="AQ244" s="22">
        <v>0.67169199999999996</v>
      </c>
      <c r="AR244" s="22">
        <v>303.03899999999999</v>
      </c>
      <c r="AS244" s="22">
        <v>-1.6815199999999999E-2</v>
      </c>
      <c r="AT244" s="22">
        <v>234</v>
      </c>
      <c r="AU244" s="22">
        <v>0.67095899999999997</v>
      </c>
      <c r="AV244">
        <f t="shared" si="44"/>
        <v>16.815199999999997</v>
      </c>
      <c r="AW244">
        <f t="shared" si="45"/>
        <v>11.294635318399997</v>
      </c>
      <c r="AX244" s="9"/>
      <c r="AY244" s="22">
        <v>1.0783400000000001</v>
      </c>
      <c r="AZ244" s="22">
        <v>341.53</v>
      </c>
      <c r="BA244" s="22">
        <v>-1.6744999999999999E-2</v>
      </c>
      <c r="BB244" s="22">
        <v>234</v>
      </c>
      <c r="BC244" s="22">
        <v>1.0772699999999999</v>
      </c>
      <c r="BD244">
        <f t="shared" si="46"/>
        <v>16.745000000000001</v>
      </c>
      <c r="BE244">
        <f t="shared" si="47"/>
        <v>18.056803300000002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66.626099999999994</v>
      </c>
      <c r="I245" s="22">
        <v>-1.6897599999999999E-2</v>
      </c>
      <c r="J245" s="22">
        <v>235</v>
      </c>
      <c r="K245" s="22">
        <v>0.66592399999999996</v>
      </c>
      <c r="L245">
        <f t="shared" si="36"/>
        <v>16.897599999999997</v>
      </c>
      <c r="M245">
        <f t="shared" si="37"/>
        <v>11.264886425599999</v>
      </c>
      <c r="N245" s="9"/>
      <c r="O245" s="22">
        <v>1.0833699999999999</v>
      </c>
      <c r="P245" s="22">
        <v>131.267</v>
      </c>
      <c r="Q245" s="22">
        <v>-1.6815199999999999E-2</v>
      </c>
      <c r="R245" s="22">
        <v>235</v>
      </c>
      <c r="S245" s="22">
        <v>1.08185</v>
      </c>
      <c r="T245">
        <f t="shared" si="38"/>
        <v>16.815199999999997</v>
      </c>
      <c r="U245">
        <f t="shared" si="39"/>
        <v>18.217083223999996</v>
      </c>
      <c r="X245" s="9"/>
      <c r="Y245" s="22">
        <v>0.66665600000000003</v>
      </c>
      <c r="Z245" s="22">
        <v>173.98</v>
      </c>
      <c r="AA245" s="22">
        <v>-1.6867099999999999E-2</v>
      </c>
      <c r="AB245" s="22">
        <v>235</v>
      </c>
      <c r="AC245" s="22">
        <v>0.66589399999999999</v>
      </c>
      <c r="AD245">
        <f t="shared" si="40"/>
        <v>16.867100000000001</v>
      </c>
      <c r="AE245">
        <f t="shared" si="41"/>
        <v>11.244553417600001</v>
      </c>
      <c r="AF245" s="9"/>
      <c r="AG245" s="22">
        <v>1.0833699999999999</v>
      </c>
      <c r="AH245" s="22">
        <v>238.607</v>
      </c>
      <c r="AI245" s="22">
        <v>-1.6763299999999998E-2</v>
      </c>
      <c r="AJ245" s="22">
        <v>235</v>
      </c>
      <c r="AK245" s="22">
        <v>1.08185</v>
      </c>
      <c r="AL245">
        <f t="shared" si="42"/>
        <v>16.763299999999997</v>
      </c>
      <c r="AM245">
        <f t="shared" si="43"/>
        <v>18.160856320999997</v>
      </c>
      <c r="AP245" s="9"/>
      <c r="AQ245" s="22">
        <v>0.66665600000000003</v>
      </c>
      <c r="AR245" s="22">
        <v>303.05</v>
      </c>
      <c r="AS245" s="22">
        <v>-1.6818199999999998E-2</v>
      </c>
      <c r="AT245" s="22">
        <v>235</v>
      </c>
      <c r="AU245" s="22">
        <v>0.66592399999999996</v>
      </c>
      <c r="AV245">
        <f t="shared" si="44"/>
        <v>16.818199999999997</v>
      </c>
      <c r="AW245">
        <f t="shared" si="45"/>
        <v>11.211953939199999</v>
      </c>
      <c r="AX245" s="9"/>
      <c r="AY245" s="22">
        <v>1.0833699999999999</v>
      </c>
      <c r="AZ245" s="22">
        <v>341.54</v>
      </c>
      <c r="BA245" s="22">
        <v>-1.6747999999999999E-2</v>
      </c>
      <c r="BB245" s="22">
        <v>235</v>
      </c>
      <c r="BC245" s="22">
        <v>1.08246</v>
      </c>
      <c r="BD245">
        <f t="shared" si="46"/>
        <v>16.747999999999998</v>
      </c>
      <c r="BE245">
        <f t="shared" si="47"/>
        <v>18.144280759999997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66.636200000000002</v>
      </c>
      <c r="I246" s="22">
        <v>-1.6900600000000002E-2</v>
      </c>
      <c r="J246" s="22">
        <v>236</v>
      </c>
      <c r="K246" s="22">
        <v>0.66085799999999995</v>
      </c>
      <c r="L246">
        <f t="shared" si="36"/>
        <v>16.900600000000001</v>
      </c>
      <c r="M246">
        <f t="shared" si="37"/>
        <v>11.1817918726</v>
      </c>
      <c r="N246" s="9"/>
      <c r="O246" s="22">
        <v>1.0884100000000001</v>
      </c>
      <c r="P246" s="22">
        <v>131.27699999999999</v>
      </c>
      <c r="Q246" s="22">
        <v>-1.68091E-2</v>
      </c>
      <c r="R246" s="22">
        <v>236</v>
      </c>
      <c r="S246" s="22">
        <v>1.08734</v>
      </c>
      <c r="T246">
        <f t="shared" si="38"/>
        <v>16.809100000000001</v>
      </c>
      <c r="U246">
        <f t="shared" si="39"/>
        <v>18.295192531000001</v>
      </c>
      <c r="X246" s="9"/>
      <c r="Y246" s="22">
        <v>0.66162100000000001</v>
      </c>
      <c r="Z246" s="22">
        <v>173.99</v>
      </c>
      <c r="AA246" s="22">
        <v>-1.6870099999999999E-2</v>
      </c>
      <c r="AB246" s="22">
        <v>236</v>
      </c>
      <c r="AC246" s="22">
        <v>0.66107199999999999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238.61699999999999</v>
      </c>
      <c r="AI246" s="22">
        <v>-1.6760299999999999E-2</v>
      </c>
      <c r="AJ246" s="22">
        <v>236</v>
      </c>
      <c r="AK246" s="22">
        <v>1.08765</v>
      </c>
      <c r="AL246">
        <f t="shared" si="42"/>
        <v>16.760299999999997</v>
      </c>
      <c r="AM246">
        <f t="shared" si="43"/>
        <v>18.242078122999999</v>
      </c>
      <c r="AP246" s="9"/>
      <c r="AQ246" s="22">
        <v>0.66162100000000001</v>
      </c>
      <c r="AR246" s="22">
        <v>303.06</v>
      </c>
      <c r="AS246" s="22">
        <v>-1.6818199999999998E-2</v>
      </c>
      <c r="AT246" s="22">
        <v>236</v>
      </c>
      <c r="AU246" s="22">
        <v>0.66088899999999995</v>
      </c>
      <c r="AV246">
        <f t="shared" si="44"/>
        <v>16.818199999999997</v>
      </c>
      <c r="AW246">
        <f t="shared" si="45"/>
        <v>11.127274302199998</v>
      </c>
      <c r="AX246" s="9"/>
      <c r="AY246" s="22">
        <v>1.0884100000000001</v>
      </c>
      <c r="AZ246" s="22">
        <v>341.55</v>
      </c>
      <c r="BA246" s="22">
        <v>-1.6744999999999999E-2</v>
      </c>
      <c r="BB246" s="22">
        <v>236</v>
      </c>
      <c r="BC246" s="22">
        <v>1.08795</v>
      </c>
      <c r="BD246">
        <f t="shared" si="46"/>
        <v>16.745000000000001</v>
      </c>
      <c r="BE246">
        <f t="shared" si="47"/>
        <v>18.225425450000003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66.646199999999993</v>
      </c>
      <c r="I247" s="22">
        <v>-1.6897599999999999E-2</v>
      </c>
      <c r="J247" s="22">
        <v>237</v>
      </c>
      <c r="K247" s="22">
        <v>0.65588400000000002</v>
      </c>
      <c r="L247">
        <f t="shared" si="36"/>
        <v>16.897599999999997</v>
      </c>
      <c r="M247">
        <f t="shared" si="37"/>
        <v>11.094727593599998</v>
      </c>
      <c r="N247" s="9"/>
      <c r="O247" s="22">
        <v>1.09344</v>
      </c>
      <c r="P247" s="22">
        <v>131.28700000000001</v>
      </c>
      <c r="Q247" s="22">
        <v>-1.6806000000000001E-2</v>
      </c>
      <c r="R247" s="22">
        <v>237</v>
      </c>
      <c r="S247" s="22">
        <v>1.09222</v>
      </c>
      <c r="T247">
        <f t="shared" si="38"/>
        <v>16.806000000000001</v>
      </c>
      <c r="U247">
        <f t="shared" si="39"/>
        <v>18.37635264</v>
      </c>
      <c r="X247" s="9"/>
      <c r="Y247" s="22">
        <v>0.656586</v>
      </c>
      <c r="Z247" s="22">
        <v>174</v>
      </c>
      <c r="AA247" s="22">
        <v>-1.6870099999999999E-2</v>
      </c>
      <c r="AB247" s="22">
        <v>237</v>
      </c>
      <c r="AC247" s="22">
        <v>0.65566999999999998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238.62700000000001</v>
      </c>
      <c r="AI247" s="22">
        <v>-1.67572E-2</v>
      </c>
      <c r="AJ247" s="22">
        <v>237</v>
      </c>
      <c r="AK247" s="22">
        <v>1.09283</v>
      </c>
      <c r="AL247">
        <f t="shared" si="42"/>
        <v>16.757200000000001</v>
      </c>
      <c r="AM247">
        <f t="shared" si="43"/>
        <v>18.322992767999999</v>
      </c>
      <c r="AP247" s="9"/>
      <c r="AQ247" s="22">
        <v>0.656586</v>
      </c>
      <c r="AR247" s="22">
        <v>303.07</v>
      </c>
      <c r="AS247" s="22">
        <v>-1.6821300000000001E-2</v>
      </c>
      <c r="AT247" s="22">
        <v>237</v>
      </c>
      <c r="AU247" s="22">
        <v>0.65582300000000004</v>
      </c>
      <c r="AV247">
        <f t="shared" si="44"/>
        <v>16.821300000000001</v>
      </c>
      <c r="AW247">
        <f t="shared" si="45"/>
        <v>11.044630081800001</v>
      </c>
      <c r="AX247" s="9"/>
      <c r="AY247" s="22">
        <v>1.09344</v>
      </c>
      <c r="AZ247" s="22">
        <v>341.56</v>
      </c>
      <c r="BA247" s="22">
        <v>-1.6744999999999999E-2</v>
      </c>
      <c r="BB247" s="22">
        <v>237</v>
      </c>
      <c r="BC247" s="22">
        <v>1.09161</v>
      </c>
      <c r="BD247">
        <f t="shared" si="46"/>
        <v>16.745000000000001</v>
      </c>
      <c r="BE247">
        <f t="shared" si="47"/>
        <v>18.309652800000002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66.656300000000002</v>
      </c>
      <c r="I248" s="22">
        <v>-1.68945E-2</v>
      </c>
      <c r="J248" s="22">
        <v>238</v>
      </c>
      <c r="K248" s="22">
        <v>0.65069600000000005</v>
      </c>
      <c r="L248">
        <f t="shared" si="36"/>
        <v>16.894500000000001</v>
      </c>
      <c r="M248">
        <f t="shared" si="37"/>
        <v>11.007611474999999</v>
      </c>
      <c r="N248" s="9"/>
      <c r="O248" s="22">
        <v>1.0984799999999999</v>
      </c>
      <c r="P248" s="22">
        <v>131.297</v>
      </c>
      <c r="Q248" s="22">
        <v>-1.67999E-2</v>
      </c>
      <c r="R248" s="22">
        <v>238</v>
      </c>
      <c r="S248" s="22">
        <v>1.09772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174.01</v>
      </c>
      <c r="AA248" s="22">
        <v>-1.6873200000000001E-2</v>
      </c>
      <c r="AB248" s="22">
        <v>238</v>
      </c>
      <c r="AC248" s="22">
        <v>0.65084799999999998</v>
      </c>
      <c r="AD248">
        <f t="shared" si="40"/>
        <v>16.873200000000001</v>
      </c>
      <c r="AE248">
        <f t="shared" si="41"/>
        <v>10.99373346</v>
      </c>
      <c r="AF248" s="9"/>
      <c r="AG248" s="22">
        <v>1.0984799999999999</v>
      </c>
      <c r="AH248" s="22">
        <v>238.637</v>
      </c>
      <c r="AI248" s="22">
        <v>-1.6763299999999998E-2</v>
      </c>
      <c r="AJ248" s="22">
        <v>238</v>
      </c>
      <c r="AK248" s="22">
        <v>1.09772</v>
      </c>
      <c r="AL248">
        <f t="shared" si="42"/>
        <v>16.763299999999997</v>
      </c>
      <c r="AM248">
        <f t="shared" si="43"/>
        <v>18.414149783999996</v>
      </c>
      <c r="AP248" s="9"/>
      <c r="AQ248" s="22">
        <v>0.65154999999999996</v>
      </c>
      <c r="AR248" s="22">
        <v>303.08</v>
      </c>
      <c r="AS248" s="22">
        <v>-1.6815199999999999E-2</v>
      </c>
      <c r="AT248" s="22">
        <v>238</v>
      </c>
      <c r="AU248" s="22">
        <v>0.65063499999999996</v>
      </c>
      <c r="AV248">
        <f t="shared" si="44"/>
        <v>16.815199999999997</v>
      </c>
      <c r="AW248">
        <f t="shared" si="45"/>
        <v>10.955943559999998</v>
      </c>
      <c r="AX248" s="9"/>
      <c r="AY248" s="22">
        <v>1.0984799999999999</v>
      </c>
      <c r="AZ248" s="22">
        <v>341.57</v>
      </c>
      <c r="BA248" s="22">
        <v>-1.6741900000000001E-2</v>
      </c>
      <c r="BB248" s="22">
        <v>238</v>
      </c>
      <c r="BC248" s="22">
        <v>1.09711</v>
      </c>
      <c r="BD248">
        <f t="shared" si="46"/>
        <v>16.741900000000001</v>
      </c>
      <c r="BE248">
        <f t="shared" si="47"/>
        <v>18.390642312000001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66.666399999999996</v>
      </c>
      <c r="I249" s="22">
        <v>-1.6897599999999999E-2</v>
      </c>
      <c r="J249" s="22">
        <v>239</v>
      </c>
      <c r="K249" s="22">
        <v>0.64578199999999997</v>
      </c>
      <c r="L249">
        <f t="shared" si="36"/>
        <v>16.897599999999997</v>
      </c>
      <c r="M249">
        <f t="shared" si="37"/>
        <v>10.924551863999998</v>
      </c>
      <c r="N249" s="9"/>
      <c r="O249" s="22">
        <v>1.1035200000000001</v>
      </c>
      <c r="P249" s="22">
        <v>131.30699999999999</v>
      </c>
      <c r="Q249" s="22">
        <v>-1.67969E-2</v>
      </c>
      <c r="R249" s="22">
        <v>239</v>
      </c>
      <c r="S249" s="22">
        <v>1.10229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174.02</v>
      </c>
      <c r="AA249" s="22">
        <v>-1.6870099999999999E-2</v>
      </c>
      <c r="AB249" s="22">
        <v>239</v>
      </c>
      <c r="AC249" s="22">
        <v>0.64581299999999997</v>
      </c>
      <c r="AD249">
        <f t="shared" si="40"/>
        <v>16.870100000000001</v>
      </c>
      <c r="AE249">
        <f t="shared" si="41"/>
        <v>10.9067727015</v>
      </c>
      <c r="AF249" s="9"/>
      <c r="AG249" s="22">
        <v>1.1035200000000001</v>
      </c>
      <c r="AH249" s="22">
        <v>238.64699999999999</v>
      </c>
      <c r="AI249" s="22">
        <v>-1.67694E-2</v>
      </c>
      <c r="AJ249" s="22">
        <v>239</v>
      </c>
      <c r="AK249" s="22">
        <v>1.1026</v>
      </c>
      <c r="AL249">
        <f t="shared" si="42"/>
        <v>16.769400000000001</v>
      </c>
      <c r="AM249">
        <f t="shared" si="43"/>
        <v>18.505368288000003</v>
      </c>
      <c r="AP249" s="9"/>
      <c r="AQ249" s="22">
        <v>0.64651499999999995</v>
      </c>
      <c r="AR249" s="22">
        <v>303.08999999999997</v>
      </c>
      <c r="AS249" s="22">
        <v>-1.6815199999999999E-2</v>
      </c>
      <c r="AT249" s="22">
        <v>239</v>
      </c>
      <c r="AU249" s="22">
        <v>0.64578199999999997</v>
      </c>
      <c r="AV249">
        <f t="shared" si="44"/>
        <v>16.815199999999997</v>
      </c>
      <c r="AW249">
        <f t="shared" si="45"/>
        <v>10.871279027999998</v>
      </c>
      <c r="AX249" s="9"/>
      <c r="AY249" s="22">
        <v>1.1035200000000001</v>
      </c>
      <c r="AZ249" s="22">
        <v>341.58</v>
      </c>
      <c r="BA249" s="22">
        <v>-1.6738900000000001E-2</v>
      </c>
      <c r="BB249" s="22">
        <v>239</v>
      </c>
      <c r="BC249" s="22">
        <v>1.1026</v>
      </c>
      <c r="BD249">
        <f t="shared" si="46"/>
        <v>16.738900000000001</v>
      </c>
      <c r="BE249">
        <f t="shared" si="47"/>
        <v>18.471710928000004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66.676500000000004</v>
      </c>
      <c r="I250" s="22">
        <v>-1.6903700000000001E-2</v>
      </c>
      <c r="J250" s="22">
        <v>240</v>
      </c>
      <c r="K250" s="22">
        <v>0.640961</v>
      </c>
      <c r="L250">
        <f t="shared" si="36"/>
        <v>16.903700000000001</v>
      </c>
      <c r="M250">
        <f t="shared" si="37"/>
        <v>10.843368572300001</v>
      </c>
      <c r="N250" s="9"/>
      <c r="O250" s="22">
        <v>1.1085499999999999</v>
      </c>
      <c r="P250" s="22">
        <v>131.31700000000001</v>
      </c>
      <c r="Q250" s="22">
        <v>-1.67969E-2</v>
      </c>
      <c r="R250" s="22">
        <v>240</v>
      </c>
      <c r="S250" s="22">
        <v>1.10748</v>
      </c>
      <c r="T250">
        <f t="shared" si="38"/>
        <v>16.796900000000001</v>
      </c>
      <c r="U250">
        <f t="shared" si="39"/>
        <v>18.620203494999998</v>
      </c>
      <c r="X250" s="9"/>
      <c r="Y250" s="22">
        <v>0.64147900000000002</v>
      </c>
      <c r="Z250" s="22">
        <v>174.03</v>
      </c>
      <c r="AA250" s="22">
        <v>-1.6867099999999999E-2</v>
      </c>
      <c r="AB250" s="22">
        <v>240</v>
      </c>
      <c r="AC250" s="22">
        <v>0.64056400000000002</v>
      </c>
      <c r="AD250">
        <f t="shared" si="40"/>
        <v>16.867100000000001</v>
      </c>
      <c r="AE250">
        <f t="shared" si="41"/>
        <v>10.8198904409</v>
      </c>
      <c r="AF250" s="9"/>
      <c r="AG250" s="22">
        <v>1.1085499999999999</v>
      </c>
      <c r="AH250" s="22">
        <v>238.65700000000001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303.10000000000002</v>
      </c>
      <c r="AS250" s="22">
        <v>-1.6815199999999999E-2</v>
      </c>
      <c r="AT250" s="22">
        <v>240</v>
      </c>
      <c r="AU250" s="22">
        <v>0.64074699999999996</v>
      </c>
      <c r="AV250">
        <f t="shared" si="44"/>
        <v>16.815199999999997</v>
      </c>
      <c r="AW250">
        <f t="shared" si="45"/>
        <v>10.786597680799998</v>
      </c>
      <c r="AX250" s="9"/>
      <c r="AY250" s="22">
        <v>1.1085499999999999</v>
      </c>
      <c r="AZ250" s="22">
        <v>341.59</v>
      </c>
      <c r="BA250" s="22">
        <v>-1.6741900000000001E-2</v>
      </c>
      <c r="BB250" s="22">
        <v>240</v>
      </c>
      <c r="BC250" s="22">
        <v>1.10748</v>
      </c>
      <c r="BD250">
        <f t="shared" si="46"/>
        <v>16.741900000000001</v>
      </c>
      <c r="BE250">
        <f t="shared" si="47"/>
        <v>18.559233245000001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66.686499999999995</v>
      </c>
      <c r="I251" s="22">
        <v>-1.69067E-2</v>
      </c>
      <c r="J251" s="22">
        <v>241</v>
      </c>
      <c r="K251" s="22">
        <v>0.63589499999999999</v>
      </c>
      <c r="L251">
        <f t="shared" si="36"/>
        <v>16.906700000000001</v>
      </c>
      <c r="M251">
        <f t="shared" si="37"/>
        <v>10.760167774800001</v>
      </c>
      <c r="N251" s="9"/>
      <c r="O251" s="22">
        <v>1.1135900000000001</v>
      </c>
      <c r="P251" s="22">
        <v>131.327</v>
      </c>
      <c r="Q251" s="22">
        <v>-1.67999E-2</v>
      </c>
      <c r="R251" s="22">
        <v>241</v>
      </c>
      <c r="S251" s="22">
        <v>1.1123700000000001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174.041</v>
      </c>
      <c r="AA251" s="22">
        <v>-1.6864000000000001E-2</v>
      </c>
      <c r="AB251" s="22">
        <v>241</v>
      </c>
      <c r="AC251" s="22">
        <v>0.63568100000000005</v>
      </c>
      <c r="AD251">
        <f t="shared" si="40"/>
        <v>16.864000000000001</v>
      </c>
      <c r="AE251">
        <f t="shared" si="41"/>
        <v>10.732991616000001</v>
      </c>
      <c r="AF251" s="9"/>
      <c r="AG251" s="22">
        <v>1.1135900000000001</v>
      </c>
      <c r="AH251" s="22">
        <v>238.667</v>
      </c>
      <c r="AI251" s="22">
        <v>-1.6766400000000001E-2</v>
      </c>
      <c r="AJ251" s="22">
        <v>241</v>
      </c>
      <c r="AK251" s="22">
        <v>1.11328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303.11</v>
      </c>
      <c r="AS251" s="22">
        <v>-1.6815199999999999E-2</v>
      </c>
      <c r="AT251" s="22">
        <v>241</v>
      </c>
      <c r="AU251" s="22">
        <v>0.63568100000000005</v>
      </c>
      <c r="AV251">
        <f t="shared" si="44"/>
        <v>16.815199999999997</v>
      </c>
      <c r="AW251">
        <f t="shared" si="45"/>
        <v>10.701933148799998</v>
      </c>
      <c r="AX251" s="9"/>
      <c r="AY251" s="22">
        <v>1.1135900000000001</v>
      </c>
      <c r="AZ251" s="22">
        <v>341.6</v>
      </c>
      <c r="BA251" s="22">
        <v>-1.6741900000000001E-2</v>
      </c>
      <c r="BB251" s="22">
        <v>241</v>
      </c>
      <c r="BC251" s="22">
        <v>1.1123700000000001</v>
      </c>
      <c r="BD251">
        <f t="shared" si="46"/>
        <v>16.741900000000001</v>
      </c>
      <c r="BE251">
        <f t="shared" si="47"/>
        <v>18.643612421000004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66.696600000000004</v>
      </c>
      <c r="I252" s="22">
        <v>-1.6903700000000001E-2</v>
      </c>
      <c r="J252" s="22">
        <v>242</v>
      </c>
      <c r="K252" s="22">
        <v>0.63055399999999995</v>
      </c>
      <c r="L252">
        <f t="shared" si="36"/>
        <v>16.903700000000001</v>
      </c>
      <c r="M252">
        <f t="shared" si="37"/>
        <v>10.6731483133</v>
      </c>
      <c r="N252" s="9"/>
      <c r="O252" s="22">
        <v>1.1186199999999999</v>
      </c>
      <c r="P252" s="22">
        <v>131.33699999999999</v>
      </c>
      <c r="Q252" s="22">
        <v>-1.67999E-2</v>
      </c>
      <c r="R252" s="22">
        <v>242</v>
      </c>
      <c r="S252" s="22">
        <v>1.1178600000000001</v>
      </c>
      <c r="T252">
        <f t="shared" si="38"/>
        <v>16.799900000000001</v>
      </c>
      <c r="U252">
        <f t="shared" si="39"/>
        <v>18.792704138000001</v>
      </c>
      <c r="X252" s="9"/>
      <c r="Y252" s="22">
        <v>0.631409</v>
      </c>
      <c r="Z252" s="22">
        <v>174.05099999999999</v>
      </c>
      <c r="AA252" s="22">
        <v>-1.6864000000000001E-2</v>
      </c>
      <c r="AB252" s="22">
        <v>242</v>
      </c>
      <c r="AC252" s="22">
        <v>0.630768</v>
      </c>
      <c r="AD252">
        <f t="shared" si="40"/>
        <v>16.864000000000001</v>
      </c>
      <c r="AE252">
        <f t="shared" si="41"/>
        <v>10.648081376</v>
      </c>
      <c r="AF252" s="9"/>
      <c r="AG252" s="22">
        <v>1.1186199999999999</v>
      </c>
      <c r="AH252" s="22">
        <v>238.67699999999999</v>
      </c>
      <c r="AI252" s="22">
        <v>-1.6763299999999998E-2</v>
      </c>
      <c r="AJ252" s="22">
        <v>242</v>
      </c>
      <c r="AK252" s="22">
        <v>1.1172500000000001</v>
      </c>
      <c r="AL252">
        <f t="shared" si="42"/>
        <v>16.763299999999997</v>
      </c>
      <c r="AM252">
        <f t="shared" si="43"/>
        <v>18.751762645999996</v>
      </c>
      <c r="AP252" s="9"/>
      <c r="AQ252" s="22">
        <v>0.631409</v>
      </c>
      <c r="AR252" s="22">
        <v>303.12</v>
      </c>
      <c r="AS252" s="22">
        <v>-1.6815199999999999E-2</v>
      </c>
      <c r="AT252" s="22">
        <v>242</v>
      </c>
      <c r="AU252" s="22">
        <v>0.63061500000000004</v>
      </c>
      <c r="AV252">
        <f t="shared" si="44"/>
        <v>16.815199999999997</v>
      </c>
      <c r="AW252">
        <f t="shared" si="45"/>
        <v>10.617268616799999</v>
      </c>
      <c r="AX252" s="9"/>
      <c r="AY252" s="22">
        <v>1.1186199999999999</v>
      </c>
      <c r="AZ252" s="22">
        <v>341.61</v>
      </c>
      <c r="BA252" s="22">
        <v>-1.6744999999999999E-2</v>
      </c>
      <c r="BB252" s="22">
        <v>242</v>
      </c>
      <c r="BC252" s="22">
        <v>1.1178600000000001</v>
      </c>
      <c r="BD252">
        <f t="shared" si="46"/>
        <v>16.745000000000001</v>
      </c>
      <c r="BE252">
        <f t="shared" si="47"/>
        <v>18.731291899999999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66.706699999999998</v>
      </c>
      <c r="I253" s="22">
        <v>-1.6903700000000001E-2</v>
      </c>
      <c r="J253" s="22">
        <v>243</v>
      </c>
      <c r="K253" s="22">
        <v>0.62567099999999998</v>
      </c>
      <c r="L253">
        <f t="shared" si="36"/>
        <v>16.903700000000001</v>
      </c>
      <c r="M253">
        <f t="shared" si="37"/>
        <v>10.5880212801</v>
      </c>
      <c r="N253" s="9"/>
      <c r="O253" s="22">
        <v>1.1236600000000001</v>
      </c>
      <c r="P253" s="22">
        <v>131.34700000000001</v>
      </c>
      <c r="Q253" s="22">
        <v>-1.67999E-2</v>
      </c>
      <c r="R253" s="22">
        <v>243</v>
      </c>
      <c r="S253" s="22">
        <v>1.1224400000000001</v>
      </c>
      <c r="T253">
        <f t="shared" si="38"/>
        <v>16.799900000000001</v>
      </c>
      <c r="U253">
        <f t="shared" si="39"/>
        <v>18.877375634000003</v>
      </c>
      <c r="X253" s="9"/>
      <c r="Y253" s="22">
        <v>0.62637299999999996</v>
      </c>
      <c r="Z253" s="22">
        <v>174.06100000000001</v>
      </c>
      <c r="AA253" s="22">
        <v>-1.6861000000000001E-2</v>
      </c>
      <c r="AB253" s="22">
        <v>243</v>
      </c>
      <c r="AC253" s="22">
        <v>0.62567099999999998</v>
      </c>
      <c r="AD253">
        <f t="shared" si="40"/>
        <v>16.861000000000001</v>
      </c>
      <c r="AE253">
        <f t="shared" si="41"/>
        <v>10.561275153</v>
      </c>
      <c r="AF253" s="9"/>
      <c r="AG253" s="22">
        <v>1.1236600000000001</v>
      </c>
      <c r="AH253" s="22">
        <v>238.68700000000001</v>
      </c>
      <c r="AI253" s="22">
        <v>-1.6760299999999999E-2</v>
      </c>
      <c r="AJ253" s="22">
        <v>243</v>
      </c>
      <c r="AK253" s="22">
        <v>1.1224400000000001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303.13</v>
      </c>
      <c r="AS253" s="22">
        <v>-1.6821300000000001E-2</v>
      </c>
      <c r="AT253" s="22">
        <v>243</v>
      </c>
      <c r="AU253" s="22">
        <v>0.62561</v>
      </c>
      <c r="AV253">
        <f t="shared" si="44"/>
        <v>16.821300000000001</v>
      </c>
      <c r="AW253">
        <f t="shared" si="45"/>
        <v>10.536408144899999</v>
      </c>
      <c r="AX253" s="9"/>
      <c r="AY253" s="22">
        <v>1.1236600000000001</v>
      </c>
      <c r="AZ253" s="22">
        <v>341.62</v>
      </c>
      <c r="BA253" s="22">
        <v>-1.6744999999999999E-2</v>
      </c>
      <c r="BB253" s="22">
        <v>243</v>
      </c>
      <c r="BC253" s="22">
        <v>1.1227400000000001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66.716700000000003</v>
      </c>
      <c r="I254" s="22">
        <v>-1.69067E-2</v>
      </c>
      <c r="J254" s="22">
        <v>244</v>
      </c>
      <c r="K254" s="22">
        <v>0.62033099999999997</v>
      </c>
      <c r="L254">
        <f t="shared" si="36"/>
        <v>16.906700000000001</v>
      </c>
      <c r="M254">
        <f t="shared" si="37"/>
        <v>10.5047751646</v>
      </c>
      <c r="N254" s="9"/>
      <c r="O254" s="22">
        <v>1.12869</v>
      </c>
      <c r="P254" s="22">
        <v>131.357</v>
      </c>
      <c r="Q254" s="22">
        <v>-1.6802999999999998E-2</v>
      </c>
      <c r="R254" s="22">
        <v>244</v>
      </c>
      <c r="S254" s="22">
        <v>1.1270100000000001</v>
      </c>
      <c r="T254">
        <f t="shared" si="38"/>
        <v>16.802999999999997</v>
      </c>
      <c r="U254">
        <f t="shared" si="39"/>
        <v>18.965378069999996</v>
      </c>
      <c r="X254" s="9"/>
      <c r="Y254" s="22">
        <v>0.62133799999999995</v>
      </c>
      <c r="Z254" s="22">
        <v>174.071</v>
      </c>
      <c r="AA254" s="22">
        <v>-1.6857899999999999E-2</v>
      </c>
      <c r="AB254" s="22">
        <v>244</v>
      </c>
      <c r="AC254" s="22">
        <v>0.62057499999999999</v>
      </c>
      <c r="AD254">
        <f t="shared" si="40"/>
        <v>16.857899999999997</v>
      </c>
      <c r="AE254">
        <f t="shared" si="41"/>
        <v>10.474453870199998</v>
      </c>
      <c r="AF254" s="9"/>
      <c r="AG254" s="22">
        <v>1.12869</v>
      </c>
      <c r="AH254" s="22">
        <v>238.697</v>
      </c>
      <c r="AI254" s="22">
        <v>-1.67572E-2</v>
      </c>
      <c r="AJ254" s="22">
        <v>244</v>
      </c>
      <c r="AK254" s="22">
        <v>1.1270100000000001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303.14</v>
      </c>
      <c r="AS254" s="22">
        <v>-1.6821300000000001E-2</v>
      </c>
      <c r="AT254" s="22">
        <v>244</v>
      </c>
      <c r="AU254" s="22">
        <v>0.62042200000000003</v>
      </c>
      <c r="AV254">
        <f t="shared" si="44"/>
        <v>16.821300000000001</v>
      </c>
      <c r="AW254">
        <f t="shared" si="45"/>
        <v>10.4517128994</v>
      </c>
      <c r="AX254" s="9"/>
      <c r="AY254" s="22">
        <v>1.12869</v>
      </c>
      <c r="AZ254" s="22">
        <v>341.63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66.726799999999997</v>
      </c>
      <c r="I255" s="22">
        <v>-1.69067E-2</v>
      </c>
      <c r="J255" s="22">
        <v>245</v>
      </c>
      <c r="K255" s="22">
        <v>0.61541699999999999</v>
      </c>
      <c r="L255">
        <f t="shared" si="36"/>
        <v>16.906700000000001</v>
      </c>
      <c r="M255">
        <f t="shared" si="37"/>
        <v>10.419633023400001</v>
      </c>
      <c r="N255" s="9"/>
      <c r="O255" s="22">
        <v>1.1337299999999999</v>
      </c>
      <c r="P255" s="22">
        <v>131.36799999999999</v>
      </c>
      <c r="Q255" s="22">
        <v>-1.6802999999999998E-2</v>
      </c>
      <c r="R255" s="22">
        <v>245</v>
      </c>
      <c r="S255" s="22">
        <v>1.1331199999999999</v>
      </c>
      <c r="T255">
        <f t="shared" si="38"/>
        <v>16.802999999999997</v>
      </c>
      <c r="U255">
        <f t="shared" si="39"/>
        <v>19.050065189999994</v>
      </c>
      <c r="X255" s="9"/>
      <c r="Y255" s="22">
        <v>0.61630200000000002</v>
      </c>
      <c r="Z255" s="22">
        <v>174.08099999999999</v>
      </c>
      <c r="AA255" s="22">
        <v>-1.6861000000000001E-2</v>
      </c>
      <c r="AB255" s="22">
        <v>245</v>
      </c>
      <c r="AC255" s="22">
        <v>0.61550899999999997</v>
      </c>
      <c r="AD255">
        <f t="shared" si="40"/>
        <v>16.861000000000001</v>
      </c>
      <c r="AE255">
        <f t="shared" si="41"/>
        <v>10.391468022000002</v>
      </c>
      <c r="AF255" s="9"/>
      <c r="AG255" s="22">
        <v>1.1337299999999999</v>
      </c>
      <c r="AH255" s="22">
        <v>238.708</v>
      </c>
      <c r="AI255" s="22">
        <v>-1.67572E-2</v>
      </c>
      <c r="AJ255" s="22">
        <v>245</v>
      </c>
      <c r="AK255" s="22">
        <v>1.1328100000000001</v>
      </c>
      <c r="AL255">
        <f t="shared" si="42"/>
        <v>16.757200000000001</v>
      </c>
      <c r="AM255">
        <f t="shared" si="43"/>
        <v>18.998140356</v>
      </c>
      <c r="AP255" s="9"/>
      <c r="AQ255" s="22">
        <v>0.61630200000000002</v>
      </c>
      <c r="AR255" s="22">
        <v>303.14999999999998</v>
      </c>
      <c r="AS255" s="22">
        <v>-1.6827399999999999E-2</v>
      </c>
      <c r="AT255" s="22">
        <v>245</v>
      </c>
      <c r="AU255" s="22">
        <v>0.61581399999999997</v>
      </c>
      <c r="AV255">
        <f t="shared" si="44"/>
        <v>16.827400000000001</v>
      </c>
      <c r="AW255">
        <f t="shared" si="45"/>
        <v>10.3707602748</v>
      </c>
      <c r="AX255" s="9"/>
      <c r="AY255" s="22">
        <v>1.1337299999999999</v>
      </c>
      <c r="AZ255" s="22">
        <v>341.64</v>
      </c>
      <c r="BA255" s="22">
        <v>-1.6744999999999999E-2</v>
      </c>
      <c r="BB255" s="22">
        <v>245</v>
      </c>
      <c r="BC255" s="22">
        <v>1.1325099999999999</v>
      </c>
      <c r="BD255">
        <f t="shared" si="46"/>
        <v>16.745000000000001</v>
      </c>
      <c r="BE255">
        <f t="shared" si="47"/>
        <v>18.984308849999998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66.736900000000006</v>
      </c>
      <c r="I256" s="22">
        <v>-1.6903700000000001E-2</v>
      </c>
      <c r="J256" s="22">
        <v>246</v>
      </c>
      <c r="K256" s="22">
        <v>0.61038199999999998</v>
      </c>
      <c r="L256">
        <f t="shared" si="36"/>
        <v>16.903700000000001</v>
      </c>
      <c r="M256">
        <f t="shared" si="37"/>
        <v>10.3326739879</v>
      </c>
      <c r="N256" s="9"/>
      <c r="O256" s="22">
        <v>1.13876</v>
      </c>
      <c r="P256" s="22">
        <v>131.37799999999999</v>
      </c>
      <c r="Q256" s="22">
        <v>-1.6806000000000001E-2</v>
      </c>
      <c r="R256" s="22">
        <v>246</v>
      </c>
      <c r="S256" s="22">
        <v>1.1379999999999999</v>
      </c>
      <c r="T256">
        <f t="shared" si="38"/>
        <v>16.806000000000001</v>
      </c>
      <c r="U256">
        <f t="shared" si="39"/>
        <v>19.138000560000002</v>
      </c>
      <c r="X256" s="9"/>
      <c r="Y256" s="22">
        <v>0.611267</v>
      </c>
      <c r="Z256" s="22">
        <v>174.09100000000001</v>
      </c>
      <c r="AA256" s="22">
        <v>-1.6854899999999999E-2</v>
      </c>
      <c r="AB256" s="22">
        <v>246</v>
      </c>
      <c r="AC256" s="22">
        <v>0.61044299999999996</v>
      </c>
      <c r="AD256">
        <f t="shared" si="40"/>
        <v>16.854900000000001</v>
      </c>
      <c r="AE256">
        <f t="shared" si="41"/>
        <v>10.302844158300001</v>
      </c>
      <c r="AF256" s="9"/>
      <c r="AG256" s="22">
        <v>1.13876</v>
      </c>
      <c r="AH256" s="22">
        <v>238.71799999999999</v>
      </c>
      <c r="AI256" s="22">
        <v>-1.67542E-2</v>
      </c>
      <c r="AJ256" s="22">
        <v>246</v>
      </c>
      <c r="AK256" s="22">
        <v>1.1383099999999999</v>
      </c>
      <c r="AL256">
        <f t="shared" si="42"/>
        <v>16.754200000000001</v>
      </c>
      <c r="AM256">
        <f t="shared" si="43"/>
        <v>19.079012792</v>
      </c>
      <c r="AP256" s="9"/>
      <c r="AQ256" s="22">
        <v>0.611267</v>
      </c>
      <c r="AR256" s="22">
        <v>303.16000000000003</v>
      </c>
      <c r="AS256" s="22">
        <v>-1.6827399999999999E-2</v>
      </c>
      <c r="AT256" s="22">
        <v>246</v>
      </c>
      <c r="AU256" s="22">
        <v>0.61050400000000005</v>
      </c>
      <c r="AV256">
        <f t="shared" si="44"/>
        <v>16.827400000000001</v>
      </c>
      <c r="AW256">
        <f t="shared" si="45"/>
        <v>10.2860343158</v>
      </c>
      <c r="AX256" s="9"/>
      <c r="AY256" s="22">
        <v>1.13876</v>
      </c>
      <c r="AZ256" s="22">
        <v>341.65100000000001</v>
      </c>
      <c r="BA256" s="22">
        <v>-1.6744999999999999E-2</v>
      </c>
      <c r="BB256" s="22">
        <v>246</v>
      </c>
      <c r="BC256" s="22">
        <v>1.1379999999999999</v>
      </c>
      <c r="BD256">
        <f t="shared" si="46"/>
        <v>16.745000000000001</v>
      </c>
      <c r="BE256">
        <f t="shared" si="47"/>
        <v>19.0685362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66.747</v>
      </c>
      <c r="I257" s="22">
        <v>-1.69067E-2</v>
      </c>
      <c r="J257" s="22">
        <v>247</v>
      </c>
      <c r="K257" s="22">
        <v>0.60549900000000001</v>
      </c>
      <c r="L257">
        <f t="shared" si="36"/>
        <v>16.906700000000001</v>
      </c>
      <c r="M257">
        <f t="shared" si="37"/>
        <v>10.2493825544</v>
      </c>
      <c r="N257" s="9"/>
      <c r="O257" s="22">
        <v>1.1437999999999999</v>
      </c>
      <c r="P257" s="22">
        <v>131.38800000000001</v>
      </c>
      <c r="Q257" s="22">
        <v>-1.6806000000000001E-2</v>
      </c>
      <c r="R257" s="22">
        <v>247</v>
      </c>
      <c r="S257" s="22">
        <v>1.1428799999999999</v>
      </c>
      <c r="T257">
        <f t="shared" si="38"/>
        <v>16.806000000000001</v>
      </c>
      <c r="U257">
        <f t="shared" si="39"/>
        <v>19.2227028</v>
      </c>
      <c r="X257" s="9"/>
      <c r="Y257" s="22">
        <v>0.60623199999999999</v>
      </c>
      <c r="Z257" s="22">
        <v>174.101</v>
      </c>
      <c r="AA257" s="22">
        <v>-1.6857899999999999E-2</v>
      </c>
      <c r="AB257" s="22">
        <v>247</v>
      </c>
      <c r="AC257" s="22">
        <v>0.60549900000000001</v>
      </c>
      <c r="AD257">
        <f t="shared" si="40"/>
        <v>16.857899999999997</v>
      </c>
      <c r="AE257">
        <f t="shared" si="41"/>
        <v>10.219798432799998</v>
      </c>
      <c r="AF257" s="9"/>
      <c r="AG257" s="22">
        <v>1.1437999999999999</v>
      </c>
      <c r="AH257" s="22">
        <v>238.72800000000001</v>
      </c>
      <c r="AI257" s="22">
        <v>-1.6751100000000001E-2</v>
      </c>
      <c r="AJ257" s="22">
        <v>247</v>
      </c>
      <c r="AK257" s="22">
        <v>1.1431899999999999</v>
      </c>
      <c r="AL257">
        <f t="shared" si="42"/>
        <v>16.751100000000001</v>
      </c>
      <c r="AM257">
        <f t="shared" si="43"/>
        <v>19.159908179999999</v>
      </c>
      <c r="AP257" s="9"/>
      <c r="AQ257" s="22">
        <v>0.60623199999999999</v>
      </c>
      <c r="AR257" s="22">
        <v>303.17</v>
      </c>
      <c r="AS257" s="22">
        <v>-1.6827399999999999E-2</v>
      </c>
      <c r="AT257" s="22">
        <v>247</v>
      </c>
      <c r="AU257" s="22">
        <v>0.60546900000000003</v>
      </c>
      <c r="AV257">
        <f t="shared" si="44"/>
        <v>16.827400000000001</v>
      </c>
      <c r="AW257">
        <f t="shared" si="45"/>
        <v>10.2013083568</v>
      </c>
      <c r="AX257" s="9"/>
      <c r="AY257" s="22">
        <v>1.1437999999999999</v>
      </c>
      <c r="AZ257" s="22">
        <v>341.661</v>
      </c>
      <c r="BA257" s="22">
        <v>-1.6741900000000001E-2</v>
      </c>
      <c r="BB257" s="22">
        <v>247</v>
      </c>
      <c r="BC257" s="22">
        <v>1.1428799999999999</v>
      </c>
      <c r="BD257">
        <f t="shared" si="46"/>
        <v>16.741900000000001</v>
      </c>
      <c r="BE257">
        <f t="shared" si="47"/>
        <v>19.149385219999999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66.757000000000005</v>
      </c>
      <c r="I258" s="22">
        <v>-1.6909799999999999E-2</v>
      </c>
      <c r="J258" s="22">
        <v>248</v>
      </c>
      <c r="K258" s="22">
        <v>0.60043299999999999</v>
      </c>
      <c r="L258">
        <f t="shared" si="36"/>
        <v>16.909800000000001</v>
      </c>
      <c r="M258">
        <f t="shared" si="37"/>
        <v>10.1661041208</v>
      </c>
      <c r="N258" s="9"/>
      <c r="O258" s="22">
        <v>1.14883</v>
      </c>
      <c r="P258" s="22">
        <v>131.398</v>
      </c>
      <c r="Q258" s="22">
        <v>-1.6802999999999998E-2</v>
      </c>
      <c r="R258" s="22">
        <v>248</v>
      </c>
      <c r="S258" s="22">
        <v>1.1486799999999999</v>
      </c>
      <c r="T258">
        <f t="shared" si="38"/>
        <v>16.802999999999997</v>
      </c>
      <c r="U258">
        <f t="shared" si="39"/>
        <v>19.303790489999997</v>
      </c>
      <c r="X258" s="9"/>
      <c r="Y258" s="22">
        <v>0.60119599999999995</v>
      </c>
      <c r="Z258" s="22">
        <v>174.11099999999999</v>
      </c>
      <c r="AA258" s="22">
        <v>-1.6861000000000001E-2</v>
      </c>
      <c r="AB258" s="22">
        <v>248</v>
      </c>
      <c r="AC258" s="22">
        <v>0.60043299999999999</v>
      </c>
      <c r="AD258">
        <f t="shared" si="40"/>
        <v>16.861000000000001</v>
      </c>
      <c r="AE258">
        <f t="shared" si="41"/>
        <v>10.136765755999999</v>
      </c>
      <c r="AF258" s="9"/>
      <c r="AG258" s="22">
        <v>1.14883</v>
      </c>
      <c r="AH258" s="22">
        <v>238.738</v>
      </c>
      <c r="AI258" s="22">
        <v>-1.6751100000000001E-2</v>
      </c>
      <c r="AJ258" s="22">
        <v>248</v>
      </c>
      <c r="AK258" s="22">
        <v>1.1480699999999999</v>
      </c>
      <c r="AL258">
        <f t="shared" si="42"/>
        <v>16.751100000000001</v>
      </c>
      <c r="AM258">
        <f t="shared" si="43"/>
        <v>19.244166213</v>
      </c>
      <c r="AP258" s="9"/>
      <c r="AQ258" s="22">
        <v>0.60119599999999995</v>
      </c>
      <c r="AR258" s="22">
        <v>303.18</v>
      </c>
      <c r="AS258" s="22">
        <v>-1.68243E-2</v>
      </c>
      <c r="AT258" s="22">
        <v>248</v>
      </c>
      <c r="AU258" s="22">
        <v>0.600464</v>
      </c>
      <c r="AV258">
        <f t="shared" si="44"/>
        <v>16.824300000000001</v>
      </c>
      <c r="AW258">
        <f t="shared" si="45"/>
        <v>10.1147018628</v>
      </c>
      <c r="AX258" s="9"/>
      <c r="AY258" s="22">
        <v>1.14883</v>
      </c>
      <c r="AZ258" s="22">
        <v>341.67099999999999</v>
      </c>
      <c r="BA258" s="22">
        <v>-1.6735799999999999E-2</v>
      </c>
      <c r="BB258" s="22">
        <v>248</v>
      </c>
      <c r="BC258" s="22">
        <v>1.1480699999999999</v>
      </c>
      <c r="BD258">
        <f t="shared" si="46"/>
        <v>16.735799999999998</v>
      </c>
      <c r="BE258">
        <f t="shared" si="47"/>
        <v>19.226589113999996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66.767099999999999</v>
      </c>
      <c r="I259" s="22">
        <v>-1.6915900000000001E-2</v>
      </c>
      <c r="J259" s="22">
        <v>249</v>
      </c>
      <c r="K259" s="22">
        <v>0.59542799999999996</v>
      </c>
      <c r="L259">
        <f t="shared" si="36"/>
        <v>16.915900000000001</v>
      </c>
      <c r="M259">
        <f t="shared" si="37"/>
        <v>10.084599859900001</v>
      </c>
      <c r="N259" s="9"/>
      <c r="O259" s="22">
        <v>1.15387</v>
      </c>
      <c r="P259" s="22">
        <v>131.40799999999999</v>
      </c>
      <c r="Q259" s="22">
        <v>-1.6802999999999998E-2</v>
      </c>
      <c r="R259" s="22">
        <v>249</v>
      </c>
      <c r="S259" s="22">
        <v>1.15326</v>
      </c>
      <c r="T259">
        <f t="shared" si="38"/>
        <v>16.802999999999997</v>
      </c>
      <c r="U259">
        <f t="shared" si="39"/>
        <v>19.388477609999995</v>
      </c>
      <c r="X259" s="9"/>
      <c r="Y259" s="22">
        <v>0.59616100000000005</v>
      </c>
      <c r="Z259" s="22">
        <v>174.12100000000001</v>
      </c>
      <c r="AA259" s="22">
        <v>-1.6864000000000001E-2</v>
      </c>
      <c r="AB259" s="22">
        <v>249</v>
      </c>
      <c r="AC259" s="22">
        <v>0.59545899999999996</v>
      </c>
      <c r="AD259">
        <f t="shared" si="40"/>
        <v>16.864000000000001</v>
      </c>
      <c r="AE259">
        <f t="shared" si="41"/>
        <v>10.053659104000001</v>
      </c>
      <c r="AF259" s="9"/>
      <c r="AG259" s="22">
        <v>1.15387</v>
      </c>
      <c r="AH259" s="22">
        <v>238.74799999999999</v>
      </c>
      <c r="AI259" s="22">
        <v>-1.6751100000000001E-2</v>
      </c>
      <c r="AJ259" s="22">
        <v>249</v>
      </c>
      <c r="AK259" s="22">
        <v>1.15387</v>
      </c>
      <c r="AL259">
        <f t="shared" si="42"/>
        <v>16.751100000000001</v>
      </c>
      <c r="AM259">
        <f t="shared" si="43"/>
        <v>19.328591757000002</v>
      </c>
      <c r="AP259" s="9"/>
      <c r="AQ259" s="22">
        <v>0.59616100000000005</v>
      </c>
      <c r="AR259" s="22">
        <v>303.19099999999997</v>
      </c>
      <c r="AS259" s="22">
        <v>-1.6815199999999999E-2</v>
      </c>
      <c r="AT259" s="22">
        <v>249</v>
      </c>
      <c r="AU259" s="22">
        <v>0.59542799999999996</v>
      </c>
      <c r="AV259">
        <f t="shared" si="44"/>
        <v>16.815199999999997</v>
      </c>
      <c r="AW259">
        <f t="shared" si="45"/>
        <v>10.0245664472</v>
      </c>
      <c r="AX259" s="9"/>
      <c r="AY259" s="22">
        <v>1.15387</v>
      </c>
      <c r="AZ259" s="22">
        <v>341.68099999999998</v>
      </c>
      <c r="BA259" s="22">
        <v>-1.6732799999999999E-2</v>
      </c>
      <c r="BB259" s="22">
        <v>249</v>
      </c>
      <c r="BC259" s="22">
        <v>1.1523399999999999</v>
      </c>
      <c r="BD259">
        <f t="shared" si="46"/>
        <v>16.732799999999997</v>
      </c>
      <c r="BE259">
        <f t="shared" si="47"/>
        <v>19.307475935999996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66.777199999999993</v>
      </c>
      <c r="I260" s="22">
        <v>-1.6918900000000001E-2</v>
      </c>
      <c r="J260" s="22">
        <v>250</v>
      </c>
      <c r="K260" s="22">
        <v>0.59051500000000001</v>
      </c>
      <c r="L260">
        <f t="shared" si="36"/>
        <v>16.918900000000001</v>
      </c>
      <c r="M260">
        <f t="shared" si="37"/>
        <v>10.001184762500001</v>
      </c>
      <c r="N260" s="9"/>
      <c r="O260" s="22">
        <v>1.1589100000000001</v>
      </c>
      <c r="P260" s="22">
        <v>131.41800000000001</v>
      </c>
      <c r="Q260" s="22">
        <v>-1.67999E-2</v>
      </c>
      <c r="R260" s="22">
        <v>250</v>
      </c>
      <c r="S260" s="22">
        <v>1.1581399999999999</v>
      </c>
      <c r="T260">
        <f t="shared" si="38"/>
        <v>16.799900000000001</v>
      </c>
      <c r="U260">
        <f t="shared" si="39"/>
        <v>19.469572109000001</v>
      </c>
      <c r="X260" s="9"/>
      <c r="Y260" s="22">
        <v>0.59112500000000001</v>
      </c>
      <c r="Z260" s="22">
        <v>174.131</v>
      </c>
      <c r="AA260" s="22">
        <v>-1.6864000000000001E-2</v>
      </c>
      <c r="AB260" s="22">
        <v>250</v>
      </c>
      <c r="AC260" s="22">
        <v>0.59039299999999995</v>
      </c>
      <c r="AD260">
        <f t="shared" si="40"/>
        <v>16.864000000000001</v>
      </c>
      <c r="AE260">
        <f t="shared" si="41"/>
        <v>9.968732000000001</v>
      </c>
      <c r="AF260" s="9"/>
      <c r="AG260" s="22">
        <v>1.1589100000000001</v>
      </c>
      <c r="AH260" s="22">
        <v>238.75800000000001</v>
      </c>
      <c r="AI260" s="22">
        <v>-1.67572E-2</v>
      </c>
      <c r="AJ260" s="22">
        <v>250</v>
      </c>
      <c r="AK260" s="22">
        <v>1.1587499999999999</v>
      </c>
      <c r="AL260">
        <f t="shared" si="42"/>
        <v>16.757200000000001</v>
      </c>
      <c r="AM260">
        <f t="shared" si="43"/>
        <v>19.420086652000002</v>
      </c>
      <c r="AP260" s="9"/>
      <c r="AQ260" s="22">
        <v>0.59112500000000001</v>
      </c>
      <c r="AR260" s="22">
        <v>303.20100000000002</v>
      </c>
      <c r="AS260" s="22">
        <v>-1.68121E-2</v>
      </c>
      <c r="AT260" s="22">
        <v>250</v>
      </c>
      <c r="AU260" s="22">
        <v>0.59036299999999997</v>
      </c>
      <c r="AV260">
        <f t="shared" si="44"/>
        <v>16.812100000000001</v>
      </c>
      <c r="AW260">
        <f t="shared" si="45"/>
        <v>9.9380526124999999</v>
      </c>
      <c r="AX260" s="9"/>
      <c r="AY260" s="22">
        <v>1.1589100000000001</v>
      </c>
      <c r="AZ260" s="22">
        <v>341.69099999999997</v>
      </c>
      <c r="BA260" s="22">
        <v>-1.6735799999999999E-2</v>
      </c>
      <c r="BB260" s="22">
        <v>250</v>
      </c>
      <c r="BC260" s="22">
        <v>1.15784</v>
      </c>
      <c r="BD260">
        <f t="shared" si="46"/>
        <v>16.735799999999998</v>
      </c>
      <c r="BE260">
        <f t="shared" si="47"/>
        <v>19.395285978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66.787199999999999</v>
      </c>
      <c r="I261" s="22">
        <v>-1.6922E-2</v>
      </c>
      <c r="J261" s="22">
        <v>251</v>
      </c>
      <c r="K261" s="22">
        <v>0.58538800000000002</v>
      </c>
      <c r="L261">
        <f t="shared" si="36"/>
        <v>16.922000000000001</v>
      </c>
      <c r="M261">
        <f t="shared" si="37"/>
        <v>9.9178149800000011</v>
      </c>
      <c r="N261" s="9"/>
      <c r="O261" s="22">
        <v>1.16394</v>
      </c>
      <c r="P261" s="22">
        <v>131.428</v>
      </c>
      <c r="Q261" s="22">
        <v>-1.67999E-2</v>
      </c>
      <c r="R261" s="22">
        <v>251</v>
      </c>
      <c r="S261" s="22">
        <v>1.1624099999999999</v>
      </c>
      <c r="T261">
        <f t="shared" si="38"/>
        <v>16.799900000000001</v>
      </c>
      <c r="U261">
        <f t="shared" si="39"/>
        <v>19.554075606000001</v>
      </c>
      <c r="X261" s="9"/>
      <c r="Y261" s="22">
        <v>0.58609</v>
      </c>
      <c r="Z261" s="22">
        <v>174.14099999999999</v>
      </c>
      <c r="AA261" s="22">
        <v>-1.6864000000000001E-2</v>
      </c>
      <c r="AB261" s="22">
        <v>251</v>
      </c>
      <c r="AC261" s="22">
        <v>0.58529699999999996</v>
      </c>
      <c r="AD261">
        <f t="shared" si="40"/>
        <v>16.864000000000001</v>
      </c>
      <c r="AE261">
        <f t="shared" si="41"/>
        <v>9.88382176</v>
      </c>
      <c r="AF261" s="9"/>
      <c r="AG261" s="22">
        <v>1.16394</v>
      </c>
      <c r="AH261" s="22">
        <v>238.768</v>
      </c>
      <c r="AI261" s="22">
        <v>-1.6760299999999999E-2</v>
      </c>
      <c r="AJ261" s="22">
        <v>251</v>
      </c>
      <c r="AK261" s="22">
        <v>1.16272</v>
      </c>
      <c r="AL261">
        <f t="shared" si="42"/>
        <v>16.760299999999997</v>
      </c>
      <c r="AM261">
        <f t="shared" si="43"/>
        <v>19.507983581999998</v>
      </c>
      <c r="AP261" s="9"/>
      <c r="AQ261" s="22">
        <v>0.58609</v>
      </c>
      <c r="AR261" s="22">
        <v>303.21100000000001</v>
      </c>
      <c r="AS261" s="22">
        <v>-1.6815199999999999E-2</v>
      </c>
      <c r="AT261" s="22">
        <v>251</v>
      </c>
      <c r="AU261" s="22">
        <v>0.58526599999999995</v>
      </c>
      <c r="AV261">
        <f t="shared" si="44"/>
        <v>16.815199999999997</v>
      </c>
      <c r="AW261">
        <f t="shared" si="45"/>
        <v>9.8552205679999982</v>
      </c>
      <c r="AX261" s="9"/>
      <c r="AY261" s="22">
        <v>1.16394</v>
      </c>
      <c r="AZ261" s="22">
        <v>341.70100000000002</v>
      </c>
      <c r="BA261" s="22">
        <v>-1.6735799999999999E-2</v>
      </c>
      <c r="BB261" s="22">
        <v>251</v>
      </c>
      <c r="BC261" s="22">
        <v>1.16272</v>
      </c>
      <c r="BD261">
        <f t="shared" si="46"/>
        <v>16.735799999999998</v>
      </c>
      <c r="BE261">
        <f t="shared" si="47"/>
        <v>19.479467051999997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66.797300000000007</v>
      </c>
      <c r="I262" s="22">
        <v>-1.6922E-2</v>
      </c>
      <c r="J262" s="22">
        <v>252</v>
      </c>
      <c r="K262" s="22">
        <v>0.58023100000000005</v>
      </c>
      <c r="L262">
        <f t="shared" si="36"/>
        <v>16.922000000000001</v>
      </c>
      <c r="M262">
        <f t="shared" si="37"/>
        <v>9.8326127099999994</v>
      </c>
      <c r="N262" s="9"/>
      <c r="O262" s="22">
        <v>1.1689799999999999</v>
      </c>
      <c r="P262" s="22">
        <v>131.43799999999999</v>
      </c>
      <c r="Q262" s="22">
        <v>-1.67999E-2</v>
      </c>
      <c r="R262" s="22">
        <v>252</v>
      </c>
      <c r="S262" s="22">
        <v>1.16852</v>
      </c>
      <c r="T262">
        <f t="shared" si="38"/>
        <v>16.799900000000001</v>
      </c>
      <c r="U262">
        <f t="shared" si="39"/>
        <v>19.638747102</v>
      </c>
      <c r="X262" s="9"/>
      <c r="Y262" s="22">
        <v>0.58105499999999999</v>
      </c>
      <c r="Z262" s="22">
        <v>174.15100000000001</v>
      </c>
      <c r="AA262" s="22">
        <v>-1.6864000000000001E-2</v>
      </c>
      <c r="AB262" s="22">
        <v>252</v>
      </c>
      <c r="AC262" s="22">
        <v>0.58026100000000003</v>
      </c>
      <c r="AD262">
        <f t="shared" si="40"/>
        <v>16.864000000000001</v>
      </c>
      <c r="AE262">
        <f t="shared" si="41"/>
        <v>9.7989115200000008</v>
      </c>
      <c r="AF262" s="9"/>
      <c r="AG262" s="22">
        <v>1.1689799999999999</v>
      </c>
      <c r="AH262" s="22">
        <v>238.77799999999999</v>
      </c>
      <c r="AI262" s="22">
        <v>-1.6760299999999999E-2</v>
      </c>
      <c r="AJ262" s="22">
        <v>252</v>
      </c>
      <c r="AK262" s="22">
        <v>1.1673</v>
      </c>
      <c r="AL262">
        <f t="shared" si="42"/>
        <v>16.760299999999997</v>
      </c>
      <c r="AM262">
        <f t="shared" si="43"/>
        <v>19.592455493999996</v>
      </c>
      <c r="AP262" s="9"/>
      <c r="AQ262" s="22">
        <v>0.58105499999999999</v>
      </c>
      <c r="AR262" s="22">
        <v>303.221</v>
      </c>
      <c r="AS262" s="22">
        <v>-1.6815199999999999E-2</v>
      </c>
      <c r="AT262" s="22">
        <v>252</v>
      </c>
      <c r="AU262" s="22">
        <v>0.58026100000000003</v>
      </c>
      <c r="AV262">
        <f t="shared" si="44"/>
        <v>16.815199999999997</v>
      </c>
      <c r="AW262">
        <f t="shared" si="45"/>
        <v>9.7705560359999986</v>
      </c>
      <c r="AX262" s="9"/>
      <c r="AY262" s="22">
        <v>1.1689799999999999</v>
      </c>
      <c r="AZ262" s="22">
        <v>341.71100000000001</v>
      </c>
      <c r="BA262" s="22">
        <v>-1.6735799999999999E-2</v>
      </c>
      <c r="BB262" s="22">
        <v>252</v>
      </c>
      <c r="BC262" s="22">
        <v>1.16821</v>
      </c>
      <c r="BD262">
        <f t="shared" si="46"/>
        <v>16.735799999999998</v>
      </c>
      <c r="BE262">
        <f t="shared" si="47"/>
        <v>19.563815483999996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66.807400000000001</v>
      </c>
      <c r="I263" s="22">
        <v>-1.6918900000000001E-2</v>
      </c>
      <c r="J263" s="22">
        <v>253</v>
      </c>
      <c r="K263" s="22">
        <v>0.57516500000000004</v>
      </c>
      <c r="L263">
        <f t="shared" si="36"/>
        <v>16.918900000000001</v>
      </c>
      <c r="M263">
        <f t="shared" si="37"/>
        <v>9.7456078590999997</v>
      </c>
      <c r="N263" s="9"/>
      <c r="O263" s="22">
        <v>1.17401</v>
      </c>
      <c r="P263" s="22">
        <v>131.44800000000001</v>
      </c>
      <c r="Q263" s="22">
        <v>-1.67999E-2</v>
      </c>
      <c r="R263" s="22">
        <v>253</v>
      </c>
      <c r="S263" s="22">
        <v>1.17371</v>
      </c>
      <c r="T263">
        <f t="shared" si="38"/>
        <v>16.799900000000001</v>
      </c>
      <c r="U263">
        <f t="shared" si="39"/>
        <v>19.723250599</v>
      </c>
      <c r="X263" s="9"/>
      <c r="Y263" s="22">
        <v>0.57601899999999995</v>
      </c>
      <c r="Z263" s="22">
        <v>174.161</v>
      </c>
      <c r="AA263" s="22">
        <v>-1.6867099999999999E-2</v>
      </c>
      <c r="AB263" s="22">
        <v>253</v>
      </c>
      <c r="AC263" s="22">
        <v>0.57522600000000002</v>
      </c>
      <c r="AD263">
        <f t="shared" si="40"/>
        <v>16.867100000000001</v>
      </c>
      <c r="AE263">
        <f t="shared" si="41"/>
        <v>9.7157700749</v>
      </c>
      <c r="AF263" s="9"/>
      <c r="AG263" s="22">
        <v>1.17401</v>
      </c>
      <c r="AH263" s="22">
        <v>238.78800000000001</v>
      </c>
      <c r="AI263" s="22">
        <v>-1.6763299999999998E-2</v>
      </c>
      <c r="AJ263" s="22">
        <v>253</v>
      </c>
      <c r="AK263" s="22">
        <v>1.1731</v>
      </c>
      <c r="AL263">
        <f t="shared" si="42"/>
        <v>16.763299999999997</v>
      </c>
      <c r="AM263">
        <f t="shared" si="43"/>
        <v>19.680281832999999</v>
      </c>
      <c r="AP263" s="9"/>
      <c r="AQ263" s="22">
        <v>0.57601899999999995</v>
      </c>
      <c r="AR263" s="22">
        <v>303.23099999999999</v>
      </c>
      <c r="AS263" s="22">
        <v>-1.6818199999999998E-2</v>
      </c>
      <c r="AT263" s="22">
        <v>253</v>
      </c>
      <c r="AU263" s="22">
        <v>0.57531699999999997</v>
      </c>
      <c r="AV263">
        <f t="shared" si="44"/>
        <v>16.818199999999997</v>
      </c>
      <c r="AW263">
        <f t="shared" si="45"/>
        <v>9.6876027457999978</v>
      </c>
      <c r="AX263" s="9"/>
      <c r="AY263" s="22">
        <v>1.17401</v>
      </c>
      <c r="AZ263" s="22">
        <v>341.721</v>
      </c>
      <c r="BA263" s="22">
        <v>-1.6732799999999999E-2</v>
      </c>
      <c r="BB263" s="22">
        <v>253</v>
      </c>
      <c r="BC263" s="22">
        <v>1.1734</v>
      </c>
      <c r="BD263">
        <f t="shared" si="46"/>
        <v>16.732799999999997</v>
      </c>
      <c r="BE263">
        <f t="shared" si="47"/>
        <v>19.644474527999996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66.817499999999995</v>
      </c>
      <c r="I264" s="22">
        <v>-1.6912799999999999E-2</v>
      </c>
      <c r="J264" s="22">
        <v>254</v>
      </c>
      <c r="K264" s="22">
        <v>0.57018999999999997</v>
      </c>
      <c r="L264">
        <f t="shared" si="36"/>
        <v>16.912799999999997</v>
      </c>
      <c r="M264">
        <f t="shared" si="37"/>
        <v>9.6569381951999986</v>
      </c>
      <c r="N264" s="9"/>
      <c r="O264" s="22">
        <v>1.1790499999999999</v>
      </c>
      <c r="P264" s="22">
        <v>131.458</v>
      </c>
      <c r="Q264" s="22">
        <v>-1.67999E-2</v>
      </c>
      <c r="R264" s="22">
        <v>254</v>
      </c>
      <c r="S264" s="22">
        <v>1.17828</v>
      </c>
      <c r="T264">
        <f t="shared" si="38"/>
        <v>16.799900000000001</v>
      </c>
      <c r="U264">
        <f t="shared" si="39"/>
        <v>19.807922094999999</v>
      </c>
      <c r="X264" s="9"/>
      <c r="Y264" s="22">
        <v>0.57098400000000005</v>
      </c>
      <c r="Z264" s="22">
        <v>174.17099999999999</v>
      </c>
      <c r="AA264" s="22">
        <v>-1.6870099999999999E-2</v>
      </c>
      <c r="AB264" s="22">
        <v>254</v>
      </c>
      <c r="AC264" s="22">
        <v>0.57025099999999995</v>
      </c>
      <c r="AD264">
        <f t="shared" si="40"/>
        <v>16.870100000000001</v>
      </c>
      <c r="AE264">
        <f t="shared" si="41"/>
        <v>9.6325571784000008</v>
      </c>
      <c r="AF264" s="9"/>
      <c r="AG264" s="22">
        <v>1.1790499999999999</v>
      </c>
      <c r="AH264" s="22">
        <v>238.798</v>
      </c>
      <c r="AI264" s="22">
        <v>-1.6760299999999999E-2</v>
      </c>
      <c r="AJ264" s="22">
        <v>254</v>
      </c>
      <c r="AK264" s="22">
        <v>1.17767</v>
      </c>
      <c r="AL264">
        <f t="shared" si="42"/>
        <v>16.760299999999997</v>
      </c>
      <c r="AM264">
        <f t="shared" si="43"/>
        <v>19.761231714999997</v>
      </c>
      <c r="AP264" s="9"/>
      <c r="AQ264" s="22">
        <v>0.57098400000000005</v>
      </c>
      <c r="AR264" s="22">
        <v>303.24099999999999</v>
      </c>
      <c r="AS264" s="22">
        <v>-1.6818199999999998E-2</v>
      </c>
      <c r="AT264" s="22">
        <v>254</v>
      </c>
      <c r="AU264" s="22">
        <v>0.57028199999999996</v>
      </c>
      <c r="AV264">
        <f t="shared" si="44"/>
        <v>16.818199999999997</v>
      </c>
      <c r="AW264">
        <f t="shared" si="45"/>
        <v>9.6029231087999989</v>
      </c>
      <c r="AX264" s="9"/>
      <c r="AY264" s="22">
        <v>1.1790499999999999</v>
      </c>
      <c r="AZ264" s="22">
        <v>341.73099999999999</v>
      </c>
      <c r="BA264" s="22">
        <v>-1.6726700000000001E-2</v>
      </c>
      <c r="BB264" s="22">
        <v>254</v>
      </c>
      <c r="BC264" s="22">
        <v>1.17828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66.827500000000001</v>
      </c>
      <c r="I265" s="22">
        <v>-1.6909799999999999E-2</v>
      </c>
      <c r="J265" s="22">
        <v>255</v>
      </c>
      <c r="K265" s="22">
        <v>0.56515499999999996</v>
      </c>
      <c r="L265">
        <f t="shared" si="36"/>
        <v>16.909800000000001</v>
      </c>
      <c r="M265">
        <f t="shared" si="37"/>
        <v>9.5700674903999996</v>
      </c>
      <c r="N265" s="9"/>
      <c r="O265" s="22">
        <v>1.18408</v>
      </c>
      <c r="P265" s="22">
        <v>131.46799999999999</v>
      </c>
      <c r="Q265" s="22">
        <v>-1.67999E-2</v>
      </c>
      <c r="R265" s="22">
        <v>255</v>
      </c>
      <c r="S265" s="22">
        <v>1.18347</v>
      </c>
      <c r="T265">
        <f t="shared" si="38"/>
        <v>16.799900000000001</v>
      </c>
      <c r="U265">
        <f t="shared" si="39"/>
        <v>19.892425592000002</v>
      </c>
      <c r="X265" s="9"/>
      <c r="Y265" s="22">
        <v>0.56594800000000001</v>
      </c>
      <c r="Z265" s="22">
        <v>174.18199999999999</v>
      </c>
      <c r="AA265" s="22">
        <v>-1.6870099999999999E-2</v>
      </c>
      <c r="AB265" s="22">
        <v>255</v>
      </c>
      <c r="AC265" s="22">
        <v>0.56518599999999997</v>
      </c>
      <c r="AD265">
        <f t="shared" si="40"/>
        <v>16.870100000000001</v>
      </c>
      <c r="AE265">
        <f t="shared" si="41"/>
        <v>9.5475993548000009</v>
      </c>
      <c r="AF265" s="9"/>
      <c r="AG265" s="22">
        <v>1.18408</v>
      </c>
      <c r="AH265" s="22">
        <v>238.80799999999999</v>
      </c>
      <c r="AI265" s="22">
        <v>-1.67542E-2</v>
      </c>
      <c r="AJ265" s="22">
        <v>255</v>
      </c>
      <c r="AK265" s="22">
        <v>1.1831700000000001</v>
      </c>
      <c r="AL265">
        <f t="shared" si="42"/>
        <v>16.754200000000001</v>
      </c>
      <c r="AM265">
        <f t="shared" si="43"/>
        <v>19.838313136</v>
      </c>
      <c r="AP265" s="9"/>
      <c r="AQ265" s="22">
        <v>0.56594800000000001</v>
      </c>
      <c r="AR265" s="22">
        <v>303.25099999999998</v>
      </c>
      <c r="AS265" s="22">
        <v>-1.6818199999999998E-2</v>
      </c>
      <c r="AT265" s="22">
        <v>255</v>
      </c>
      <c r="AU265" s="22">
        <v>0.56524700000000005</v>
      </c>
      <c r="AV265">
        <f t="shared" si="44"/>
        <v>16.818199999999997</v>
      </c>
      <c r="AW265">
        <f t="shared" si="45"/>
        <v>9.5182266535999993</v>
      </c>
      <c r="AX265" s="9"/>
      <c r="AY265" s="22">
        <v>1.18408</v>
      </c>
      <c r="AZ265" s="22">
        <v>341.74099999999999</v>
      </c>
      <c r="BA265" s="22">
        <v>-1.6720599999999999E-2</v>
      </c>
      <c r="BB265" s="22">
        <v>255</v>
      </c>
      <c r="BC265" s="22">
        <v>1.1831700000000001</v>
      </c>
      <c r="BD265">
        <f t="shared" si="46"/>
        <v>16.720599999999997</v>
      </c>
      <c r="BE265">
        <f t="shared" si="47"/>
        <v>19.798528047999998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66.837599999999995</v>
      </c>
      <c r="I266" s="22">
        <v>-1.6909799999999999E-2</v>
      </c>
      <c r="J266" s="22">
        <v>256</v>
      </c>
      <c r="K266" s="22">
        <v>0.56027199999999999</v>
      </c>
      <c r="L266">
        <f t="shared" si="36"/>
        <v>16.909800000000001</v>
      </c>
      <c r="M266">
        <f t="shared" si="37"/>
        <v>9.4849266474</v>
      </c>
      <c r="N266" s="9"/>
      <c r="O266" s="22">
        <v>1.18912</v>
      </c>
      <c r="P266" s="22">
        <v>131.47800000000001</v>
      </c>
      <c r="Q266" s="22">
        <v>-1.67969E-2</v>
      </c>
      <c r="R266" s="22">
        <v>256</v>
      </c>
      <c r="S266" s="22">
        <v>1.18774</v>
      </c>
      <c r="T266">
        <f t="shared" si="38"/>
        <v>16.796900000000001</v>
      </c>
      <c r="U266">
        <f t="shared" si="39"/>
        <v>19.973529727999999</v>
      </c>
      <c r="X266" s="9"/>
      <c r="Y266" s="22">
        <v>0.56091299999999999</v>
      </c>
      <c r="Z266" s="22">
        <v>174.19200000000001</v>
      </c>
      <c r="AA266" s="22">
        <v>-1.6870099999999999E-2</v>
      </c>
      <c r="AB266" s="22">
        <v>256</v>
      </c>
      <c r="AC266" s="22">
        <v>0.560303</v>
      </c>
      <c r="AD266">
        <f t="shared" si="40"/>
        <v>16.870100000000001</v>
      </c>
      <c r="AE266">
        <f t="shared" si="41"/>
        <v>9.4626584013000006</v>
      </c>
      <c r="AF266" s="9"/>
      <c r="AG266" s="22">
        <v>1.18912</v>
      </c>
      <c r="AH266" s="22">
        <v>238.81800000000001</v>
      </c>
      <c r="AI266" s="22">
        <v>-1.67572E-2</v>
      </c>
      <c r="AJ266" s="22">
        <v>256</v>
      </c>
      <c r="AK266" s="22">
        <v>1.1874400000000001</v>
      </c>
      <c r="AL266">
        <f t="shared" si="42"/>
        <v>16.757200000000001</v>
      </c>
      <c r="AM266">
        <f t="shared" si="43"/>
        <v>19.926321664</v>
      </c>
      <c r="AP266" s="9"/>
      <c r="AQ266" s="22">
        <v>0.56091299999999999</v>
      </c>
      <c r="AR266" s="22">
        <v>303.26100000000002</v>
      </c>
      <c r="AS266" s="22">
        <v>-1.6818199999999998E-2</v>
      </c>
      <c r="AT266" s="22">
        <v>256</v>
      </c>
      <c r="AU266" s="22">
        <v>0.560303</v>
      </c>
      <c r="AV266">
        <f t="shared" si="44"/>
        <v>16.818199999999997</v>
      </c>
      <c r="AW266">
        <f t="shared" si="45"/>
        <v>9.4335470165999986</v>
      </c>
      <c r="AX266" s="9"/>
      <c r="AY266" s="22">
        <v>1.18912</v>
      </c>
      <c r="AZ266" s="22">
        <v>341.75099999999998</v>
      </c>
      <c r="BA266" s="22">
        <v>-1.6720599999999999E-2</v>
      </c>
      <c r="BB266" s="22">
        <v>256</v>
      </c>
      <c r="BC266" s="22">
        <v>1.18835</v>
      </c>
      <c r="BD266">
        <f t="shared" si="46"/>
        <v>16.720599999999997</v>
      </c>
      <c r="BE266">
        <f t="shared" si="47"/>
        <v>19.882799871999996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66.847700000000003</v>
      </c>
      <c r="I267" s="22">
        <v>-1.69067E-2</v>
      </c>
      <c r="J267" s="22">
        <v>257</v>
      </c>
      <c r="K267" s="22">
        <v>0.55502300000000004</v>
      </c>
      <c r="L267">
        <f t="shared" si="36"/>
        <v>16.906700000000001</v>
      </c>
      <c r="M267">
        <f t="shared" si="37"/>
        <v>9.3980625825999997</v>
      </c>
      <c r="N267" s="9"/>
      <c r="O267" s="22">
        <v>1.19415</v>
      </c>
      <c r="P267" s="22">
        <v>131.488</v>
      </c>
      <c r="Q267" s="22">
        <v>-1.67969E-2</v>
      </c>
      <c r="R267" s="22">
        <v>257</v>
      </c>
      <c r="S267" s="22">
        <v>1.19293</v>
      </c>
      <c r="T267">
        <f t="shared" si="38"/>
        <v>16.796900000000001</v>
      </c>
      <c r="U267">
        <f t="shared" si="39"/>
        <v>20.058018135000001</v>
      </c>
      <c r="X267" s="9"/>
      <c r="Y267" s="22">
        <v>0.55587799999999998</v>
      </c>
      <c r="Z267" s="22">
        <v>174.202</v>
      </c>
      <c r="AA267" s="22">
        <v>-1.6870099999999999E-2</v>
      </c>
      <c r="AB267" s="22">
        <v>257</v>
      </c>
      <c r="AC267" s="22">
        <v>0.55520599999999998</v>
      </c>
      <c r="AD267">
        <f t="shared" si="40"/>
        <v>16.870100000000001</v>
      </c>
      <c r="AE267">
        <f t="shared" si="41"/>
        <v>9.3777174478000003</v>
      </c>
      <c r="AF267" s="9"/>
      <c r="AG267" s="22">
        <v>1.19415</v>
      </c>
      <c r="AH267" s="22">
        <v>238.828</v>
      </c>
      <c r="AI267" s="22">
        <v>-1.67572E-2</v>
      </c>
      <c r="AJ267" s="22">
        <v>257</v>
      </c>
      <c r="AK267" s="22">
        <v>1.1926300000000001</v>
      </c>
      <c r="AL267">
        <f t="shared" si="42"/>
        <v>16.757200000000001</v>
      </c>
      <c r="AM267">
        <f t="shared" si="43"/>
        <v>20.010610380000003</v>
      </c>
      <c r="AP267" s="9"/>
      <c r="AQ267" s="22">
        <v>0.55587799999999998</v>
      </c>
      <c r="AR267" s="22">
        <v>303.27100000000002</v>
      </c>
      <c r="AS267" s="22">
        <v>-1.6818199999999998E-2</v>
      </c>
      <c r="AT267" s="22">
        <v>257</v>
      </c>
      <c r="AU267" s="22">
        <v>0.55520599999999998</v>
      </c>
      <c r="AV267">
        <f t="shared" si="44"/>
        <v>16.818199999999997</v>
      </c>
      <c r="AW267">
        <f t="shared" si="45"/>
        <v>9.3488673795999979</v>
      </c>
      <c r="AX267" s="9"/>
      <c r="AY267" s="22">
        <v>1.19415</v>
      </c>
      <c r="AZ267" s="22">
        <v>341.76100000000002</v>
      </c>
      <c r="BA267" s="22">
        <v>-1.67175E-2</v>
      </c>
      <c r="BB267" s="22">
        <v>257</v>
      </c>
      <c r="BC267" s="22">
        <v>1.19293</v>
      </c>
      <c r="BD267">
        <f t="shared" si="46"/>
        <v>16.717500000000001</v>
      </c>
      <c r="BE267">
        <f t="shared" si="47"/>
        <v>19.963202625000001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66.857699999999994</v>
      </c>
      <c r="I268" s="22">
        <v>-1.6912799999999999E-2</v>
      </c>
      <c r="J268" s="22">
        <v>258</v>
      </c>
      <c r="K268" s="22">
        <v>0.55007899999999998</v>
      </c>
      <c r="L268">
        <f t="shared" ref="L268:L331" si="48">-I268/$F$2*1000</f>
        <v>16.912799999999997</v>
      </c>
      <c r="M268">
        <f t="shared" ref="M268:M331" si="49">L268*G268</f>
        <v>9.3162805775999988</v>
      </c>
      <c r="N268" s="9"/>
      <c r="O268" s="22">
        <v>1.19919</v>
      </c>
      <c r="P268" s="22">
        <v>131.49799999999999</v>
      </c>
      <c r="Q268" s="22">
        <v>-1.6793800000000001E-2</v>
      </c>
      <c r="R268" s="22">
        <v>258</v>
      </c>
      <c r="S268" s="22">
        <v>1.1984300000000001</v>
      </c>
      <c r="T268">
        <f t="shared" ref="T268:T331" si="50">-Q268/$F$2*1000</f>
        <v>16.793800000000001</v>
      </c>
      <c r="U268">
        <f t="shared" ref="U268:U331" si="51">T268*O268</f>
        <v>20.138957022</v>
      </c>
      <c r="X268" s="9"/>
      <c r="Y268" s="22">
        <v>0.55084200000000005</v>
      </c>
      <c r="Z268" s="22">
        <v>174.21199999999999</v>
      </c>
      <c r="AA268" s="22">
        <v>-1.6870099999999999E-2</v>
      </c>
      <c r="AB268" s="22">
        <v>258</v>
      </c>
      <c r="AC268" s="22">
        <v>0.55007899999999998</v>
      </c>
      <c r="AD268">
        <f t="shared" ref="AD268:AD331" si="52">-AA268/$F$2*1000</f>
        <v>16.870100000000001</v>
      </c>
      <c r="AE268">
        <f t="shared" ref="AE268:AE331" si="53">AD268*Y268</f>
        <v>9.2927596242000021</v>
      </c>
      <c r="AF268" s="9"/>
      <c r="AG268" s="22">
        <v>1.19919</v>
      </c>
      <c r="AH268" s="22">
        <v>238.83799999999999</v>
      </c>
      <c r="AI268" s="22">
        <v>-1.67542E-2</v>
      </c>
      <c r="AJ268" s="22">
        <v>258</v>
      </c>
      <c r="AK268" s="22">
        <v>1.1981200000000001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0.55084200000000005</v>
      </c>
      <c r="AR268" s="22">
        <v>303.28100000000001</v>
      </c>
      <c r="AS268" s="22">
        <v>-1.6815199999999999E-2</v>
      </c>
      <c r="AT268" s="22">
        <v>258</v>
      </c>
      <c r="AU268" s="22">
        <v>0.55035400000000001</v>
      </c>
      <c r="AV268">
        <f t="shared" ref="AV268:AV331" si="56">-AS268/$F$2*1000</f>
        <v>16.815199999999997</v>
      </c>
      <c r="AW268">
        <f t="shared" ref="AW268:AW331" si="57">AV268*AQ268</f>
        <v>9.2625183983999992</v>
      </c>
      <c r="AX268" s="9"/>
      <c r="AY268" s="22">
        <v>1.19919</v>
      </c>
      <c r="AZ268" s="22">
        <v>341.77100000000002</v>
      </c>
      <c r="BA268" s="22">
        <v>-1.6720599999999999E-2</v>
      </c>
      <c r="BB268" s="22">
        <v>258</v>
      </c>
      <c r="BC268" s="22">
        <v>1.1984300000000001</v>
      </c>
      <c r="BD268">
        <f t="shared" ref="BD268:BD331" si="58">-BA268/$F$2*1000</f>
        <v>16.720599999999997</v>
      </c>
      <c r="BE268">
        <f t="shared" ref="BE268:BE331" si="59">BD268*AY268</f>
        <v>20.051176313999996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66.867800000000003</v>
      </c>
      <c r="I269" s="22">
        <v>-1.6912799999999999E-2</v>
      </c>
      <c r="J269" s="22">
        <v>259</v>
      </c>
      <c r="K269" s="22">
        <v>0.54501299999999997</v>
      </c>
      <c r="L269">
        <f t="shared" si="48"/>
        <v>16.912799999999997</v>
      </c>
      <c r="M269">
        <f t="shared" si="49"/>
        <v>9.2311246296</v>
      </c>
      <c r="N269" s="9"/>
      <c r="O269" s="22">
        <v>1.2042200000000001</v>
      </c>
      <c r="P269" s="22">
        <v>131.50899999999999</v>
      </c>
      <c r="Q269" s="22">
        <v>-1.6790800000000002E-2</v>
      </c>
      <c r="R269" s="22">
        <v>259</v>
      </c>
      <c r="S269" s="22">
        <v>1.2027000000000001</v>
      </c>
      <c r="T269">
        <f t="shared" si="50"/>
        <v>16.790800000000001</v>
      </c>
      <c r="U269">
        <f t="shared" si="51"/>
        <v>20.219817176000003</v>
      </c>
      <c r="X269" s="9"/>
      <c r="Y269" s="22">
        <v>0.54580700000000004</v>
      </c>
      <c r="Z269" s="22">
        <v>174.22200000000001</v>
      </c>
      <c r="AA269" s="22">
        <v>-1.6876200000000001E-2</v>
      </c>
      <c r="AB269" s="22">
        <v>259</v>
      </c>
      <c r="AC269" s="22">
        <v>0.54510499999999995</v>
      </c>
      <c r="AD269">
        <f t="shared" si="52"/>
        <v>16.876200000000001</v>
      </c>
      <c r="AE269">
        <f t="shared" si="53"/>
        <v>9.2111480934000003</v>
      </c>
      <c r="AF269" s="9"/>
      <c r="AG269" s="22">
        <v>1.2042200000000001</v>
      </c>
      <c r="AH269" s="22">
        <v>238.84899999999999</v>
      </c>
      <c r="AI269" s="22">
        <v>-1.67542E-2</v>
      </c>
      <c r="AJ269" s="22">
        <v>259</v>
      </c>
      <c r="AK269" s="22">
        <v>1.2033100000000001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0.54580700000000004</v>
      </c>
      <c r="AR269" s="22">
        <v>303.291</v>
      </c>
      <c r="AS269" s="22">
        <v>-1.6818199999999998E-2</v>
      </c>
      <c r="AT269" s="22">
        <v>259</v>
      </c>
      <c r="AU269" s="22">
        <v>0.54525800000000002</v>
      </c>
      <c r="AV269">
        <f t="shared" si="56"/>
        <v>16.818199999999997</v>
      </c>
      <c r="AW269">
        <f t="shared" si="57"/>
        <v>9.1794912873999994</v>
      </c>
      <c r="AX269" s="9"/>
      <c r="AY269" s="22">
        <v>1.2042200000000001</v>
      </c>
      <c r="AZ269" s="22">
        <v>341.78100000000001</v>
      </c>
      <c r="BA269" s="22">
        <v>-1.6720599999999999E-2</v>
      </c>
      <c r="BB269" s="22">
        <v>259</v>
      </c>
      <c r="BC269" s="22">
        <v>1.2033100000000001</v>
      </c>
      <c r="BD269">
        <f t="shared" si="58"/>
        <v>16.720599999999997</v>
      </c>
      <c r="BE269">
        <f t="shared" si="59"/>
        <v>20.135280931999997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66.877899999999997</v>
      </c>
      <c r="I270" s="22">
        <v>-1.6915900000000001E-2</v>
      </c>
      <c r="J270" s="22">
        <v>260</v>
      </c>
      <c r="K270" s="22">
        <v>0.54000899999999996</v>
      </c>
      <c r="L270">
        <f t="shared" si="48"/>
        <v>16.915900000000001</v>
      </c>
      <c r="M270">
        <f t="shared" si="49"/>
        <v>9.1476281588999999</v>
      </c>
      <c r="N270" s="9"/>
      <c r="O270" s="22">
        <v>1.20926</v>
      </c>
      <c r="P270" s="22">
        <v>131.51900000000001</v>
      </c>
      <c r="Q270" s="22">
        <v>-1.6793800000000001E-2</v>
      </c>
      <c r="R270" s="22">
        <v>260</v>
      </c>
      <c r="S270" s="22">
        <v>1.2078899999999999</v>
      </c>
      <c r="T270">
        <f t="shared" si="50"/>
        <v>16.793800000000001</v>
      </c>
      <c r="U270">
        <f t="shared" si="51"/>
        <v>20.308070588</v>
      </c>
      <c r="X270" s="9"/>
      <c r="Y270" s="22">
        <v>0.540771</v>
      </c>
      <c r="Z270" s="22">
        <v>174.232</v>
      </c>
      <c r="AA270" s="22">
        <v>-1.68793E-2</v>
      </c>
      <c r="AB270" s="22">
        <v>260</v>
      </c>
      <c r="AC270" s="22">
        <v>0.54010000000000002</v>
      </c>
      <c r="AD270">
        <f t="shared" si="52"/>
        <v>16.879300000000001</v>
      </c>
      <c r="AE270">
        <f t="shared" si="53"/>
        <v>9.1278359403000007</v>
      </c>
      <c r="AF270" s="9"/>
      <c r="AG270" s="22">
        <v>1.20926</v>
      </c>
      <c r="AH270" s="22">
        <v>238.85900000000001</v>
      </c>
      <c r="AI270" s="22">
        <v>-1.67542E-2</v>
      </c>
      <c r="AJ270" s="22">
        <v>260</v>
      </c>
      <c r="AK270" s="22">
        <v>1.2088000000000001</v>
      </c>
      <c r="AL270">
        <f t="shared" si="54"/>
        <v>16.754200000000001</v>
      </c>
      <c r="AM270">
        <f t="shared" si="55"/>
        <v>20.260183892000001</v>
      </c>
      <c r="AP270" s="9"/>
      <c r="AQ270" s="22">
        <v>0.540771</v>
      </c>
      <c r="AR270" s="22">
        <v>303.30099999999999</v>
      </c>
      <c r="AS270" s="22">
        <v>-1.6818199999999998E-2</v>
      </c>
      <c r="AT270" s="22">
        <v>260</v>
      </c>
      <c r="AU270" s="22">
        <v>0.53976400000000002</v>
      </c>
      <c r="AV270">
        <f t="shared" si="56"/>
        <v>16.818199999999997</v>
      </c>
      <c r="AW270">
        <f t="shared" si="57"/>
        <v>9.0947948321999981</v>
      </c>
      <c r="AX270" s="9"/>
      <c r="AY270" s="22">
        <v>1.20926</v>
      </c>
      <c r="AZ270" s="22">
        <v>341.79199999999997</v>
      </c>
      <c r="BA270" s="22">
        <v>-1.6723600000000002E-2</v>
      </c>
      <c r="BB270" s="22">
        <v>260</v>
      </c>
      <c r="BC270" s="22">
        <v>1.2078899999999999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66.888000000000005</v>
      </c>
      <c r="I271" s="22">
        <v>-1.6912799999999999E-2</v>
      </c>
      <c r="J271" s="22">
        <v>261</v>
      </c>
      <c r="K271" s="22">
        <v>0.53503400000000001</v>
      </c>
      <c r="L271">
        <f t="shared" si="48"/>
        <v>16.912799999999997</v>
      </c>
      <c r="M271">
        <f t="shared" si="49"/>
        <v>9.0607958207999975</v>
      </c>
      <c r="N271" s="9"/>
      <c r="O271" s="22">
        <v>1.2142900000000001</v>
      </c>
      <c r="P271" s="22">
        <v>131.529</v>
      </c>
      <c r="Q271" s="22">
        <v>-1.67969E-2</v>
      </c>
      <c r="R271" s="22">
        <v>261</v>
      </c>
      <c r="S271" s="22">
        <v>1.2133799999999999</v>
      </c>
      <c r="T271">
        <f t="shared" si="50"/>
        <v>16.796900000000001</v>
      </c>
      <c r="U271">
        <f t="shared" si="51"/>
        <v>20.396307701000001</v>
      </c>
      <c r="X271" s="9"/>
      <c r="Y271" s="22">
        <v>0.53573599999999999</v>
      </c>
      <c r="Z271" s="22">
        <v>174.24199999999999</v>
      </c>
      <c r="AA271" s="22">
        <v>-1.68793E-2</v>
      </c>
      <c r="AB271" s="22">
        <v>261</v>
      </c>
      <c r="AC271" s="22">
        <v>0.53509499999999999</v>
      </c>
      <c r="AD271">
        <f t="shared" si="52"/>
        <v>16.879300000000001</v>
      </c>
      <c r="AE271">
        <f t="shared" si="53"/>
        <v>9.042848664800001</v>
      </c>
      <c r="AF271" s="9"/>
      <c r="AG271" s="22">
        <v>1.2142900000000001</v>
      </c>
      <c r="AH271" s="22">
        <v>238.869</v>
      </c>
      <c r="AI271" s="22">
        <v>-1.6751100000000001E-2</v>
      </c>
      <c r="AJ271" s="22">
        <v>261</v>
      </c>
      <c r="AK271" s="22">
        <v>1.2133799999999999</v>
      </c>
      <c r="AL271">
        <f t="shared" si="54"/>
        <v>16.751100000000001</v>
      </c>
      <c r="AM271">
        <f t="shared" si="55"/>
        <v>20.340693219000002</v>
      </c>
      <c r="AP271" s="9"/>
      <c r="AQ271" s="22">
        <v>0.53573599999999999</v>
      </c>
      <c r="AR271" s="22">
        <v>303.31099999999998</v>
      </c>
      <c r="AS271" s="22">
        <v>-1.6821300000000001E-2</v>
      </c>
      <c r="AT271" s="22">
        <v>261</v>
      </c>
      <c r="AU271" s="22">
        <v>0.53478999999999999</v>
      </c>
      <c r="AV271">
        <f t="shared" si="56"/>
        <v>16.821300000000001</v>
      </c>
      <c r="AW271">
        <f t="shared" si="57"/>
        <v>9.011775976800001</v>
      </c>
      <c r="AX271" s="9"/>
      <c r="AY271" s="22">
        <v>1.2142900000000001</v>
      </c>
      <c r="AZ271" s="22">
        <v>341.80200000000002</v>
      </c>
      <c r="BA271" s="22">
        <v>-1.67297E-2</v>
      </c>
      <c r="BB271" s="22">
        <v>261</v>
      </c>
      <c r="BC271" s="22">
        <v>1.2133799999999999</v>
      </c>
      <c r="BD271">
        <f t="shared" si="58"/>
        <v>16.729700000000001</v>
      </c>
      <c r="BE271">
        <f t="shared" si="59"/>
        <v>20.314707413000004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66.897999999999996</v>
      </c>
      <c r="I272" s="22">
        <v>-1.6909799999999999E-2</v>
      </c>
      <c r="J272" s="22">
        <v>262</v>
      </c>
      <c r="K272" s="22">
        <v>0.52984600000000004</v>
      </c>
      <c r="L272">
        <f t="shared" si="48"/>
        <v>16.909800000000001</v>
      </c>
      <c r="M272">
        <f t="shared" si="49"/>
        <v>8.9740477698000003</v>
      </c>
      <c r="N272" s="9"/>
      <c r="O272" s="22">
        <v>1.21933</v>
      </c>
      <c r="P272" s="22">
        <v>131.53899999999999</v>
      </c>
      <c r="Q272" s="22">
        <v>-1.67999E-2</v>
      </c>
      <c r="R272" s="22">
        <v>262</v>
      </c>
      <c r="S272" s="22">
        <v>1.2182599999999999</v>
      </c>
      <c r="T272">
        <f t="shared" si="50"/>
        <v>16.799900000000001</v>
      </c>
      <c r="U272">
        <f t="shared" si="51"/>
        <v>20.484622067</v>
      </c>
      <c r="X272" s="9"/>
      <c r="Y272" s="22">
        <v>0.53070099999999998</v>
      </c>
      <c r="Z272" s="22">
        <v>174.25200000000001</v>
      </c>
      <c r="AA272" s="22">
        <v>-1.68793E-2</v>
      </c>
      <c r="AB272" s="22">
        <v>262</v>
      </c>
      <c r="AC272" s="22">
        <v>0.52996799999999999</v>
      </c>
      <c r="AD272">
        <f t="shared" si="52"/>
        <v>16.879300000000001</v>
      </c>
      <c r="AE272">
        <f t="shared" si="53"/>
        <v>8.9578613892999996</v>
      </c>
      <c r="AF272" s="9"/>
      <c r="AG272" s="22">
        <v>1.21933</v>
      </c>
      <c r="AH272" s="22">
        <v>238.87899999999999</v>
      </c>
      <c r="AI272" s="22">
        <v>-1.6744999999999999E-2</v>
      </c>
      <c r="AJ272" s="22">
        <v>262</v>
      </c>
      <c r="AK272" s="22">
        <v>1.2185699999999999</v>
      </c>
      <c r="AL272">
        <f t="shared" si="54"/>
        <v>16.745000000000001</v>
      </c>
      <c r="AM272">
        <f t="shared" si="55"/>
        <v>20.41768085</v>
      </c>
      <c r="AP272" s="9"/>
      <c r="AQ272" s="22">
        <v>0.53070099999999998</v>
      </c>
      <c r="AR272" s="22">
        <v>303.32100000000003</v>
      </c>
      <c r="AS272" s="22">
        <v>-1.6821300000000001E-2</v>
      </c>
      <c r="AT272" s="22">
        <v>262</v>
      </c>
      <c r="AU272" s="22">
        <v>0.53005999999999998</v>
      </c>
      <c r="AV272">
        <f t="shared" si="56"/>
        <v>16.821300000000001</v>
      </c>
      <c r="AW272">
        <f t="shared" si="57"/>
        <v>8.9270807313000002</v>
      </c>
      <c r="AX272" s="9"/>
      <c r="AY272" s="22">
        <v>1.21933</v>
      </c>
      <c r="AZ272" s="22">
        <v>341.81200000000001</v>
      </c>
      <c r="BA272" s="22">
        <v>-1.67297E-2</v>
      </c>
      <c r="BB272" s="22">
        <v>262</v>
      </c>
      <c r="BC272" s="22">
        <v>1.2185699999999999</v>
      </c>
      <c r="BD272">
        <f t="shared" si="58"/>
        <v>16.729700000000001</v>
      </c>
      <c r="BE272">
        <f t="shared" si="59"/>
        <v>20.399025101000003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66.908100000000005</v>
      </c>
      <c r="I273" s="22">
        <v>-1.6912799999999999E-2</v>
      </c>
      <c r="J273" s="22">
        <v>263</v>
      </c>
      <c r="K273" s="22">
        <v>0.52493299999999998</v>
      </c>
      <c r="L273">
        <f t="shared" si="48"/>
        <v>16.912799999999997</v>
      </c>
      <c r="M273">
        <f t="shared" si="49"/>
        <v>8.8904670120000002</v>
      </c>
      <c r="N273" s="9"/>
      <c r="O273" s="22">
        <v>1.22437</v>
      </c>
      <c r="P273" s="22">
        <v>131.54900000000001</v>
      </c>
      <c r="Q273" s="22">
        <v>-1.67999E-2</v>
      </c>
      <c r="R273" s="22">
        <v>263</v>
      </c>
      <c r="S273" s="22">
        <v>1.2240599999999999</v>
      </c>
      <c r="T273">
        <f t="shared" si="50"/>
        <v>16.799900000000001</v>
      </c>
      <c r="U273">
        <f t="shared" si="51"/>
        <v>20.569293563000002</v>
      </c>
      <c r="X273" s="9"/>
      <c r="Y273" s="22">
        <v>0.52566500000000005</v>
      </c>
      <c r="Z273" s="22">
        <v>174.262</v>
      </c>
      <c r="AA273" s="22">
        <v>-1.68793E-2</v>
      </c>
      <c r="AB273" s="22">
        <v>263</v>
      </c>
      <c r="AC273" s="22">
        <v>0.52505500000000005</v>
      </c>
      <c r="AD273">
        <f t="shared" si="52"/>
        <v>16.879300000000001</v>
      </c>
      <c r="AE273">
        <f t="shared" si="53"/>
        <v>8.8728572345000014</v>
      </c>
      <c r="AF273" s="9"/>
      <c r="AG273" s="22">
        <v>1.22437</v>
      </c>
      <c r="AH273" s="22">
        <v>238.88900000000001</v>
      </c>
      <c r="AI273" s="22">
        <v>-1.6744999999999999E-2</v>
      </c>
      <c r="AJ273" s="22">
        <v>263</v>
      </c>
      <c r="AK273" s="22">
        <v>1.2237499999999999</v>
      </c>
      <c r="AL273">
        <f t="shared" si="54"/>
        <v>16.745000000000001</v>
      </c>
      <c r="AM273">
        <f t="shared" si="55"/>
        <v>20.502075650000002</v>
      </c>
      <c r="AP273" s="9"/>
      <c r="AQ273" s="22">
        <v>0.52566500000000005</v>
      </c>
      <c r="AR273" s="22">
        <v>303.33100000000002</v>
      </c>
      <c r="AS273" s="22">
        <v>-1.68243E-2</v>
      </c>
      <c r="AT273" s="22">
        <v>263</v>
      </c>
      <c r="AU273" s="22">
        <v>0.52487200000000001</v>
      </c>
      <c r="AV273">
        <f t="shared" si="56"/>
        <v>16.824300000000001</v>
      </c>
      <c r="AW273">
        <f t="shared" si="57"/>
        <v>8.843945659500001</v>
      </c>
      <c r="AX273" s="9"/>
      <c r="AY273" s="22">
        <v>1.22437</v>
      </c>
      <c r="AZ273" s="22">
        <v>341.822</v>
      </c>
      <c r="BA273" s="22">
        <v>-1.67297E-2</v>
      </c>
      <c r="BB273" s="22">
        <v>263</v>
      </c>
      <c r="BC273" s="22">
        <v>1.2234499999999999</v>
      </c>
      <c r="BD273">
        <f t="shared" si="58"/>
        <v>16.729700000000001</v>
      </c>
      <c r="BE273">
        <f t="shared" si="59"/>
        <v>20.483342789000002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66.918199999999999</v>
      </c>
      <c r="I274" s="22">
        <v>-1.6909799999999999E-2</v>
      </c>
      <c r="J274" s="22">
        <v>264</v>
      </c>
      <c r="K274" s="22">
        <v>0.51986699999999997</v>
      </c>
      <c r="L274">
        <f t="shared" si="48"/>
        <v>16.909800000000001</v>
      </c>
      <c r="M274">
        <f t="shared" si="49"/>
        <v>8.8037491740000018</v>
      </c>
      <c r="N274" s="9"/>
      <c r="O274" s="22">
        <v>1.2294</v>
      </c>
      <c r="P274" s="22">
        <v>131.559</v>
      </c>
      <c r="Q274" s="22">
        <v>-1.6793800000000001E-2</v>
      </c>
      <c r="R274" s="22">
        <v>264</v>
      </c>
      <c r="S274" s="22">
        <v>1.22803</v>
      </c>
      <c r="T274">
        <f t="shared" si="50"/>
        <v>16.793800000000001</v>
      </c>
      <c r="U274">
        <f t="shared" si="51"/>
        <v>20.646297720000003</v>
      </c>
      <c r="X274" s="9"/>
      <c r="Y274" s="22">
        <v>0.52063000000000004</v>
      </c>
      <c r="Z274" s="22">
        <v>174.27199999999999</v>
      </c>
      <c r="AA274" s="22">
        <v>-1.68793E-2</v>
      </c>
      <c r="AB274" s="22">
        <v>264</v>
      </c>
      <c r="AC274" s="22">
        <v>0.51995800000000003</v>
      </c>
      <c r="AD274">
        <f t="shared" si="52"/>
        <v>16.879300000000001</v>
      </c>
      <c r="AE274">
        <f t="shared" si="53"/>
        <v>8.7878699590000018</v>
      </c>
      <c r="AF274" s="9"/>
      <c r="AG274" s="22">
        <v>1.2294</v>
      </c>
      <c r="AH274" s="22">
        <v>238.899</v>
      </c>
      <c r="AI274" s="22">
        <v>-1.6741900000000001E-2</v>
      </c>
      <c r="AJ274" s="22">
        <v>264</v>
      </c>
      <c r="AK274" s="22">
        <v>1.2277199999999999</v>
      </c>
      <c r="AL274">
        <f t="shared" si="54"/>
        <v>16.741900000000001</v>
      </c>
      <c r="AM274">
        <f t="shared" si="55"/>
        <v>20.582491860000001</v>
      </c>
      <c r="AP274" s="9"/>
      <c r="AQ274" s="22">
        <v>0.52063000000000004</v>
      </c>
      <c r="AR274" s="22">
        <v>303.34199999999998</v>
      </c>
      <c r="AS274" s="22">
        <v>-1.6827399999999999E-2</v>
      </c>
      <c r="AT274" s="22">
        <v>264</v>
      </c>
      <c r="AU274" s="22">
        <v>0.51983599999999996</v>
      </c>
      <c r="AV274">
        <f t="shared" si="56"/>
        <v>16.827400000000001</v>
      </c>
      <c r="AW274">
        <f t="shared" si="57"/>
        <v>8.7608492620000007</v>
      </c>
      <c r="AX274" s="9"/>
      <c r="AY274" s="22">
        <v>1.2294</v>
      </c>
      <c r="AZ274" s="22">
        <v>341.83199999999999</v>
      </c>
      <c r="BA274" s="22">
        <v>-1.67297E-2</v>
      </c>
      <c r="BB274" s="22">
        <v>264</v>
      </c>
      <c r="BC274" s="22">
        <v>1.2289399999999999</v>
      </c>
      <c r="BD274">
        <f t="shared" si="58"/>
        <v>16.729700000000001</v>
      </c>
      <c r="BE274">
        <f t="shared" si="59"/>
        <v>20.567493180000003</v>
      </c>
    </row>
    <row r="275" spans="6:101">
      <c r="F275" s="9"/>
      <c r="G275" s="22">
        <v>0.515594</v>
      </c>
      <c r="H275" s="22">
        <v>66.928200000000004</v>
      </c>
      <c r="I275" s="22">
        <v>-1.6915900000000001E-2</v>
      </c>
      <c r="J275" s="22">
        <v>265</v>
      </c>
      <c r="K275" s="22">
        <v>0.51480099999999995</v>
      </c>
      <c r="L275">
        <f t="shared" si="48"/>
        <v>16.915900000000001</v>
      </c>
      <c r="M275">
        <f t="shared" si="49"/>
        <v>8.7217365446000006</v>
      </c>
      <c r="N275" s="9"/>
      <c r="O275" s="22">
        <v>1.23444</v>
      </c>
      <c r="P275" s="22">
        <v>131.56899999999999</v>
      </c>
      <c r="Q275" s="22">
        <v>-1.6793800000000001E-2</v>
      </c>
      <c r="R275" s="22">
        <v>265</v>
      </c>
      <c r="S275" s="22">
        <v>1.2335199999999999</v>
      </c>
      <c r="T275">
        <f t="shared" si="50"/>
        <v>16.793800000000001</v>
      </c>
      <c r="U275">
        <f t="shared" si="51"/>
        <v>20.730938472000002</v>
      </c>
      <c r="X275" s="9"/>
      <c r="Y275" s="22">
        <v>0.515594</v>
      </c>
      <c r="Z275" s="22">
        <v>174.28200000000001</v>
      </c>
      <c r="AA275" s="22">
        <v>-1.68793E-2</v>
      </c>
      <c r="AB275" s="22">
        <v>265</v>
      </c>
      <c r="AC275" s="22">
        <v>0.51489300000000005</v>
      </c>
      <c r="AD275">
        <f t="shared" si="52"/>
        <v>16.879300000000001</v>
      </c>
      <c r="AE275">
        <f t="shared" si="53"/>
        <v>8.7028658042</v>
      </c>
      <c r="AF275" s="9"/>
      <c r="AG275" s="22">
        <v>1.23444</v>
      </c>
      <c r="AH275" s="22">
        <v>238.90899999999999</v>
      </c>
      <c r="AI275" s="22">
        <v>-1.6738900000000001E-2</v>
      </c>
      <c r="AJ275" s="22">
        <v>265</v>
      </c>
      <c r="AK275" s="22">
        <v>1.2335199999999999</v>
      </c>
      <c r="AL275">
        <f t="shared" si="54"/>
        <v>16.738900000000001</v>
      </c>
      <c r="AM275">
        <f t="shared" si="55"/>
        <v>20.663167716</v>
      </c>
      <c r="AP275" s="9"/>
      <c r="AQ275" s="22">
        <v>0.515594</v>
      </c>
      <c r="AR275" s="22">
        <v>303.35199999999998</v>
      </c>
      <c r="AS275" s="22">
        <v>-1.6830399999999999E-2</v>
      </c>
      <c r="AT275" s="22">
        <v>265</v>
      </c>
      <c r="AU275" s="22">
        <v>0.51483199999999996</v>
      </c>
      <c r="AV275">
        <f t="shared" si="56"/>
        <v>16.830399999999997</v>
      </c>
      <c r="AW275">
        <f t="shared" si="57"/>
        <v>8.6776532575999994</v>
      </c>
      <c r="AX275" s="9"/>
      <c r="AY275" s="22">
        <v>1.23444</v>
      </c>
      <c r="AZ275" s="22">
        <v>341.84199999999998</v>
      </c>
      <c r="BA275" s="22">
        <v>-1.6726700000000001E-2</v>
      </c>
      <c r="BB275" s="22">
        <v>265</v>
      </c>
      <c r="BC275" s="22">
        <v>1.23322</v>
      </c>
      <c r="BD275">
        <f t="shared" si="58"/>
        <v>16.726700000000001</v>
      </c>
      <c r="BE275">
        <f t="shared" si="59"/>
        <v>20.648107548000002</v>
      </c>
    </row>
    <row r="276" spans="6:101">
      <c r="F276" s="9"/>
      <c r="G276" s="22">
        <v>0.51055899999999999</v>
      </c>
      <c r="H276" s="22">
        <v>66.938299999999998</v>
      </c>
      <c r="I276" s="22">
        <v>-1.6915900000000001E-2</v>
      </c>
      <c r="J276" s="22">
        <v>266</v>
      </c>
      <c r="K276" s="22">
        <v>0.50979600000000003</v>
      </c>
      <c r="L276">
        <f t="shared" si="48"/>
        <v>16.915900000000001</v>
      </c>
      <c r="M276">
        <f t="shared" si="49"/>
        <v>8.6365649881</v>
      </c>
      <c r="N276" s="9"/>
      <c r="O276" s="22">
        <v>1.2394700000000001</v>
      </c>
      <c r="P276" s="22">
        <v>131.57900000000001</v>
      </c>
      <c r="Q276" s="22">
        <v>-1.6790800000000002E-2</v>
      </c>
      <c r="R276" s="22">
        <v>266</v>
      </c>
      <c r="S276" s="22">
        <v>1.2383999999999999</v>
      </c>
      <c r="T276">
        <f t="shared" si="50"/>
        <v>16.790800000000001</v>
      </c>
      <c r="U276">
        <f t="shared" si="51"/>
        <v>20.811692876000002</v>
      </c>
      <c r="X276" s="9"/>
      <c r="Y276" s="22">
        <v>0.51055899999999999</v>
      </c>
      <c r="Z276" s="22">
        <v>174.292</v>
      </c>
      <c r="AA276" s="22">
        <v>-1.6882299999999999E-2</v>
      </c>
      <c r="AB276" s="22">
        <v>266</v>
      </c>
      <c r="AC276" s="22">
        <v>0.509857</v>
      </c>
      <c r="AD276">
        <f t="shared" si="52"/>
        <v>16.882300000000001</v>
      </c>
      <c r="AE276">
        <f t="shared" si="53"/>
        <v>8.6194102056999995</v>
      </c>
      <c r="AF276" s="9"/>
      <c r="AG276" s="22">
        <v>1.2394700000000001</v>
      </c>
      <c r="AH276" s="22">
        <v>238.91900000000001</v>
      </c>
      <c r="AI276" s="22">
        <v>-1.6732799999999999E-2</v>
      </c>
      <c r="AJ276" s="22">
        <v>266</v>
      </c>
      <c r="AK276" s="22">
        <v>1.2381</v>
      </c>
      <c r="AL276">
        <f t="shared" si="54"/>
        <v>16.732799999999997</v>
      </c>
      <c r="AM276">
        <f t="shared" si="55"/>
        <v>20.739803616</v>
      </c>
      <c r="AP276" s="9"/>
      <c r="AQ276" s="22">
        <v>0.51055899999999999</v>
      </c>
      <c r="AR276" s="22">
        <v>303.36200000000002</v>
      </c>
      <c r="AS276" s="22">
        <v>-1.6833500000000001E-2</v>
      </c>
      <c r="AT276" s="22">
        <v>266</v>
      </c>
      <c r="AU276" s="22">
        <v>0.50973500000000005</v>
      </c>
      <c r="AV276">
        <f t="shared" si="56"/>
        <v>16.833500000000001</v>
      </c>
      <c r="AW276">
        <f t="shared" si="57"/>
        <v>8.5944949264999995</v>
      </c>
      <c r="AX276" s="9"/>
      <c r="AY276" s="22">
        <v>1.2394700000000001</v>
      </c>
      <c r="AZ276" s="22">
        <v>341.85199999999998</v>
      </c>
      <c r="BA276" s="22">
        <v>-1.6723600000000002E-2</v>
      </c>
      <c r="BB276" s="22">
        <v>266</v>
      </c>
      <c r="BC276" s="22">
        <v>1.2381</v>
      </c>
      <c r="BD276">
        <f t="shared" si="58"/>
        <v>16.723600000000001</v>
      </c>
      <c r="BE276">
        <f t="shared" si="59"/>
        <v>20.728400492000002</v>
      </c>
    </row>
    <row r="277" spans="6:101">
      <c r="F277" s="9"/>
      <c r="G277" s="22">
        <v>0.50552399999999997</v>
      </c>
      <c r="H277" s="22">
        <v>66.948400000000007</v>
      </c>
      <c r="I277" s="22">
        <v>-1.6918900000000001E-2</v>
      </c>
      <c r="J277" s="22">
        <v>267</v>
      </c>
      <c r="K277" s="22">
        <v>0.50482199999999999</v>
      </c>
      <c r="L277">
        <f t="shared" si="48"/>
        <v>16.918900000000001</v>
      </c>
      <c r="M277">
        <f t="shared" si="49"/>
        <v>8.5529100035999992</v>
      </c>
      <c r="N277" s="9"/>
      <c r="O277" s="22">
        <v>1.24451</v>
      </c>
      <c r="P277" s="22">
        <v>131.589</v>
      </c>
      <c r="Q277" s="22">
        <v>-1.6790800000000002E-2</v>
      </c>
      <c r="R277" s="22">
        <v>267</v>
      </c>
      <c r="S277" s="22">
        <v>1.24359</v>
      </c>
      <c r="T277">
        <f t="shared" si="50"/>
        <v>16.790800000000001</v>
      </c>
      <c r="U277">
        <f t="shared" si="51"/>
        <v>20.896318508</v>
      </c>
      <c r="X277" s="9"/>
      <c r="Y277" s="22">
        <v>0.50552399999999997</v>
      </c>
      <c r="Z277" s="22">
        <v>174.30199999999999</v>
      </c>
      <c r="AA277" s="22">
        <v>-1.6885399999999998E-2</v>
      </c>
      <c r="AB277" s="22">
        <v>267</v>
      </c>
      <c r="AC277" s="22">
        <v>0.50509599999999999</v>
      </c>
      <c r="AD277">
        <f t="shared" si="52"/>
        <v>16.885399999999997</v>
      </c>
      <c r="AE277">
        <f t="shared" si="53"/>
        <v>8.5359749495999981</v>
      </c>
      <c r="AF277" s="9"/>
      <c r="AG277" s="22">
        <v>1.24451</v>
      </c>
      <c r="AH277" s="22">
        <v>238.929</v>
      </c>
      <c r="AI277" s="22">
        <v>-1.67297E-2</v>
      </c>
      <c r="AJ277" s="22">
        <v>267</v>
      </c>
      <c r="AK277" s="22">
        <v>1.24329</v>
      </c>
      <c r="AL277">
        <f t="shared" si="54"/>
        <v>16.729700000000001</v>
      </c>
      <c r="AM277">
        <f t="shared" si="55"/>
        <v>20.820278947000002</v>
      </c>
      <c r="AP277" s="9"/>
      <c r="AQ277" s="22">
        <v>0.50552399999999997</v>
      </c>
      <c r="AR277" s="22">
        <v>303.37200000000001</v>
      </c>
      <c r="AS277" s="22">
        <v>-1.6836500000000001E-2</v>
      </c>
      <c r="AT277" s="22">
        <v>267</v>
      </c>
      <c r="AU277" s="22">
        <v>0.50466900000000003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341.86200000000002</v>
      </c>
      <c r="BA277" s="22">
        <v>-1.6720599999999999E-2</v>
      </c>
      <c r="BB277" s="22">
        <v>267</v>
      </c>
      <c r="BC277" s="22">
        <v>1.24359</v>
      </c>
      <c r="BD277">
        <f t="shared" si="58"/>
        <v>16.720599999999997</v>
      </c>
      <c r="BE277">
        <f t="shared" si="59"/>
        <v>20.808953905999996</v>
      </c>
    </row>
    <row r="278" spans="6:101">
      <c r="F278" s="9"/>
      <c r="G278" s="22">
        <v>0.50048800000000004</v>
      </c>
      <c r="H278" s="22">
        <v>66.958399999999997</v>
      </c>
      <c r="I278" s="22">
        <v>-1.6918900000000001E-2</v>
      </c>
      <c r="J278" s="22">
        <v>268</v>
      </c>
      <c r="K278" s="22">
        <v>0.49975599999999998</v>
      </c>
      <c r="L278">
        <f t="shared" si="48"/>
        <v>16.918900000000001</v>
      </c>
      <c r="M278">
        <f t="shared" si="49"/>
        <v>8.467706423200001</v>
      </c>
      <c r="N278" s="9"/>
      <c r="O278" s="22">
        <v>1.2495400000000001</v>
      </c>
      <c r="P278" s="22">
        <v>131.59899999999999</v>
      </c>
      <c r="Q278" s="22">
        <v>-1.6787699999999999E-2</v>
      </c>
      <c r="R278" s="22">
        <v>268</v>
      </c>
      <c r="S278" s="22">
        <v>1.24786</v>
      </c>
      <c r="T278">
        <f t="shared" si="50"/>
        <v>16.787699999999997</v>
      </c>
      <c r="U278">
        <f t="shared" si="51"/>
        <v>20.976902657999997</v>
      </c>
      <c r="X278" s="9"/>
      <c r="Y278" s="22">
        <v>0.50048800000000004</v>
      </c>
      <c r="Z278" s="22">
        <v>174.31200000000001</v>
      </c>
      <c r="AA278" s="22">
        <v>-1.6885399999999998E-2</v>
      </c>
      <c r="AB278" s="22">
        <v>268</v>
      </c>
      <c r="AC278" s="22">
        <v>0.49945099999999998</v>
      </c>
      <c r="AD278">
        <f t="shared" si="52"/>
        <v>16.885399999999997</v>
      </c>
      <c r="AE278">
        <f t="shared" si="53"/>
        <v>8.4509400752000001</v>
      </c>
      <c r="AF278" s="9"/>
      <c r="AG278" s="22">
        <v>1.2495400000000001</v>
      </c>
      <c r="AH278" s="22">
        <v>238.93899999999999</v>
      </c>
      <c r="AI278" s="22">
        <v>-1.6726700000000001E-2</v>
      </c>
      <c r="AJ278" s="22">
        <v>268</v>
      </c>
      <c r="AK278" s="22">
        <v>1.24786</v>
      </c>
      <c r="AL278">
        <f t="shared" si="54"/>
        <v>16.726700000000001</v>
      </c>
      <c r="AM278">
        <f t="shared" si="55"/>
        <v>20.900680718000004</v>
      </c>
      <c r="AP278" s="9"/>
      <c r="AQ278" s="22">
        <v>0.50048800000000004</v>
      </c>
      <c r="AR278" s="22">
        <v>303.38200000000001</v>
      </c>
      <c r="AS278" s="22">
        <v>-1.6833500000000001E-2</v>
      </c>
      <c r="AT278" s="22">
        <v>268</v>
      </c>
      <c r="AU278" s="22">
        <v>0.49975599999999998</v>
      </c>
      <c r="AV278">
        <f t="shared" si="56"/>
        <v>16.833500000000001</v>
      </c>
      <c r="AW278">
        <f t="shared" si="57"/>
        <v>8.4249647480000007</v>
      </c>
      <c r="AX278" s="9"/>
      <c r="AY278" s="22">
        <v>1.2495400000000001</v>
      </c>
      <c r="AZ278" s="22">
        <v>341.87200000000001</v>
      </c>
      <c r="BA278" s="22">
        <v>-1.6726700000000001E-2</v>
      </c>
      <c r="BB278" s="22">
        <v>268</v>
      </c>
      <c r="BC278" s="22">
        <v>1.24908</v>
      </c>
      <c r="BD278">
        <f t="shared" si="58"/>
        <v>16.726700000000001</v>
      </c>
      <c r="BE278">
        <f t="shared" si="59"/>
        <v>20.900680718000004</v>
      </c>
    </row>
    <row r="279" spans="6:101">
      <c r="F279" s="9"/>
      <c r="G279" s="22">
        <v>0.49545299999999998</v>
      </c>
      <c r="H279" s="22">
        <v>66.968500000000006</v>
      </c>
      <c r="I279" s="22">
        <v>-1.6918900000000001E-2</v>
      </c>
      <c r="J279" s="22">
        <v>269</v>
      </c>
      <c r="K279" s="22">
        <v>0.49478100000000003</v>
      </c>
      <c r="L279">
        <f t="shared" si="48"/>
        <v>16.918900000000001</v>
      </c>
      <c r="M279">
        <f t="shared" si="49"/>
        <v>8.3825197616999993</v>
      </c>
      <c r="N279" s="9"/>
      <c r="O279" s="22">
        <v>1.25458</v>
      </c>
      <c r="P279" s="22">
        <v>131.60900000000001</v>
      </c>
      <c r="Q279" s="22">
        <v>-1.6787699999999999E-2</v>
      </c>
      <c r="R279" s="22">
        <v>269</v>
      </c>
      <c r="S279" s="22">
        <v>1.25397</v>
      </c>
      <c r="T279">
        <f t="shared" si="50"/>
        <v>16.787699999999997</v>
      </c>
      <c r="U279">
        <f t="shared" si="51"/>
        <v>21.061512665999999</v>
      </c>
      <c r="X279" s="9"/>
      <c r="Y279" s="22">
        <v>0.49545299999999998</v>
      </c>
      <c r="Z279" s="22">
        <v>174.32300000000001</v>
      </c>
      <c r="AA279" s="22">
        <v>-1.6888400000000001E-2</v>
      </c>
      <c r="AB279" s="22">
        <v>269</v>
      </c>
      <c r="AC279" s="22">
        <v>0.49478100000000003</v>
      </c>
      <c r="AD279">
        <f t="shared" si="52"/>
        <v>16.888400000000001</v>
      </c>
      <c r="AE279">
        <f t="shared" si="53"/>
        <v>8.3674084452000006</v>
      </c>
      <c r="AF279" s="9"/>
      <c r="AG279" s="22">
        <v>1.25458</v>
      </c>
      <c r="AH279" s="22">
        <v>238.94900000000001</v>
      </c>
      <c r="AI279" s="22">
        <v>-1.67175E-2</v>
      </c>
      <c r="AJ279" s="22">
        <v>269</v>
      </c>
      <c r="AK279" s="22">
        <v>1.25397</v>
      </c>
      <c r="AL279">
        <f t="shared" si="54"/>
        <v>16.717500000000001</v>
      </c>
      <c r="AM279">
        <f t="shared" si="55"/>
        <v>20.973441150000003</v>
      </c>
      <c r="AP279" s="9"/>
      <c r="AQ279" s="22">
        <v>0.49545299999999998</v>
      </c>
      <c r="AR279" s="22">
        <v>303.392</v>
      </c>
      <c r="AS279" s="22">
        <v>-1.6833500000000001E-2</v>
      </c>
      <c r="AT279" s="22">
        <v>269</v>
      </c>
      <c r="AU279" s="22">
        <v>0.49493399999999999</v>
      </c>
      <c r="AV279">
        <f t="shared" si="56"/>
        <v>16.833500000000001</v>
      </c>
      <c r="AW279">
        <f t="shared" si="57"/>
        <v>8.3402080754999997</v>
      </c>
      <c r="AX279" s="9"/>
      <c r="AY279" s="22">
        <v>1.25458</v>
      </c>
      <c r="AZ279" s="22">
        <v>341.88200000000001</v>
      </c>
      <c r="BA279" s="22">
        <v>-1.6726700000000001E-2</v>
      </c>
      <c r="BB279" s="22">
        <v>269</v>
      </c>
      <c r="BC279" s="22">
        <v>1.25397</v>
      </c>
      <c r="BD279">
        <f t="shared" si="58"/>
        <v>16.726700000000001</v>
      </c>
      <c r="BE279">
        <f t="shared" si="59"/>
        <v>20.984983286000002</v>
      </c>
    </row>
    <row r="280" spans="6:101">
      <c r="F280" s="9"/>
      <c r="G280" s="22">
        <v>0.49041699999999999</v>
      </c>
      <c r="H280" s="22">
        <v>66.9786</v>
      </c>
      <c r="I280" s="22">
        <v>-1.6924999999999999E-2</v>
      </c>
      <c r="J280" s="22">
        <v>270</v>
      </c>
      <c r="K280" s="22">
        <v>0.48974600000000001</v>
      </c>
      <c r="L280">
        <f t="shared" si="48"/>
        <v>16.925000000000001</v>
      </c>
      <c r="M280">
        <f t="shared" si="49"/>
        <v>8.3003077249999997</v>
      </c>
      <c r="N280" s="9"/>
      <c r="O280" s="22">
        <v>1.2596099999999999</v>
      </c>
      <c r="P280" s="22">
        <v>131.619</v>
      </c>
      <c r="Q280" s="22">
        <v>-1.6787699999999999E-2</v>
      </c>
      <c r="R280" s="22">
        <v>270</v>
      </c>
      <c r="S280" s="22">
        <v>1.2591600000000001</v>
      </c>
      <c r="T280">
        <f t="shared" si="50"/>
        <v>16.787699999999997</v>
      </c>
      <c r="U280">
        <f t="shared" si="51"/>
        <v>21.145954796999995</v>
      </c>
      <c r="X280" s="9"/>
      <c r="Y280" s="22">
        <v>0.49041699999999999</v>
      </c>
      <c r="Z280" s="22">
        <v>174.333</v>
      </c>
      <c r="AA280" s="22">
        <v>-1.6888400000000001E-2</v>
      </c>
      <c r="AB280" s="22">
        <v>270</v>
      </c>
      <c r="AC280" s="22">
        <v>0.48974600000000001</v>
      </c>
      <c r="AD280">
        <f t="shared" si="52"/>
        <v>16.888400000000001</v>
      </c>
      <c r="AE280">
        <f t="shared" si="53"/>
        <v>8.2823584627999995</v>
      </c>
      <c r="AF280" s="9"/>
      <c r="AG280" s="22">
        <v>1.2596099999999999</v>
      </c>
      <c r="AH280" s="22">
        <v>238.959</v>
      </c>
      <c r="AI280" s="22">
        <v>-1.67175E-2</v>
      </c>
      <c r="AJ280" s="22">
        <v>270</v>
      </c>
      <c r="AK280" s="22">
        <v>1.25854</v>
      </c>
      <c r="AL280">
        <f t="shared" si="54"/>
        <v>16.717500000000001</v>
      </c>
      <c r="AM280">
        <f t="shared" si="55"/>
        <v>21.057530175</v>
      </c>
      <c r="AP280" s="9"/>
      <c r="AQ280" s="22">
        <v>0.49041699999999999</v>
      </c>
      <c r="AR280" s="22">
        <v>303.40199999999999</v>
      </c>
      <c r="AS280" s="22">
        <v>-1.6827399999999999E-2</v>
      </c>
      <c r="AT280" s="22">
        <v>270</v>
      </c>
      <c r="AU280" s="22">
        <v>0.489624</v>
      </c>
      <c r="AV280">
        <f t="shared" si="56"/>
        <v>16.827400000000001</v>
      </c>
      <c r="AW280">
        <f t="shared" si="57"/>
        <v>8.2524430257999999</v>
      </c>
      <c r="AX280" s="9"/>
      <c r="AY280" s="22">
        <v>1.2596099999999999</v>
      </c>
      <c r="AZ280" s="22">
        <v>341.892</v>
      </c>
      <c r="BA280" s="22">
        <v>-1.6726700000000001E-2</v>
      </c>
      <c r="BB280" s="22">
        <v>270</v>
      </c>
      <c r="BC280" s="22">
        <v>1.2591600000000001</v>
      </c>
      <c r="BD280">
        <f t="shared" si="58"/>
        <v>16.726700000000001</v>
      </c>
      <c r="BE280">
        <f t="shared" si="59"/>
        <v>21.069118586999998</v>
      </c>
    </row>
    <row r="281" spans="6:101">
      <c r="F281" s="9"/>
      <c r="G281" s="22">
        <v>0.48538199999999998</v>
      </c>
      <c r="H281" s="22">
        <v>66.988699999999994</v>
      </c>
      <c r="I281" s="22">
        <v>-1.6924999999999999E-2</v>
      </c>
      <c r="J281" s="22">
        <v>271</v>
      </c>
      <c r="K281" s="22">
        <v>0.48468</v>
      </c>
      <c r="L281">
        <f t="shared" si="48"/>
        <v>16.925000000000001</v>
      </c>
      <c r="M281">
        <f t="shared" si="49"/>
        <v>8.2150903500000005</v>
      </c>
      <c r="N281" s="9"/>
      <c r="O281" s="22">
        <v>1.2646500000000001</v>
      </c>
      <c r="P281" s="22">
        <v>131.62899999999999</v>
      </c>
      <c r="Q281" s="22">
        <v>-1.6787699999999999E-2</v>
      </c>
      <c r="R281" s="22">
        <v>271</v>
      </c>
      <c r="S281" s="22">
        <v>1.26495</v>
      </c>
      <c r="T281">
        <f t="shared" si="50"/>
        <v>16.787699999999997</v>
      </c>
      <c r="U281">
        <f t="shared" si="51"/>
        <v>21.230564804999997</v>
      </c>
      <c r="X281" s="9"/>
      <c r="Y281" s="22">
        <v>0.48538199999999998</v>
      </c>
      <c r="Z281" s="22">
        <v>174.34299999999999</v>
      </c>
      <c r="AA281" s="22">
        <v>-1.6888400000000001E-2</v>
      </c>
      <c r="AB281" s="22">
        <v>271</v>
      </c>
      <c r="AC281" s="22">
        <v>0.48468</v>
      </c>
      <c r="AD281">
        <f t="shared" si="52"/>
        <v>16.888400000000001</v>
      </c>
      <c r="AE281">
        <f t="shared" si="53"/>
        <v>8.1973253687999996</v>
      </c>
      <c r="AF281" s="9"/>
      <c r="AG281" s="22">
        <v>1.2646500000000001</v>
      </c>
      <c r="AH281" s="22">
        <v>238.96899999999999</v>
      </c>
      <c r="AI281" s="22">
        <v>-1.67175E-2</v>
      </c>
      <c r="AJ281" s="22">
        <v>271</v>
      </c>
      <c r="AK281" s="22">
        <v>1.2640400000000001</v>
      </c>
      <c r="AL281">
        <f t="shared" si="54"/>
        <v>16.717500000000001</v>
      </c>
      <c r="AM281">
        <f t="shared" si="55"/>
        <v>21.141786375000002</v>
      </c>
      <c r="AP281" s="9"/>
      <c r="AQ281" s="22">
        <v>0.48538199999999998</v>
      </c>
      <c r="AR281" s="22">
        <v>303.41199999999998</v>
      </c>
      <c r="AS281" s="22">
        <v>-1.6827399999999999E-2</v>
      </c>
      <c r="AT281" s="22">
        <v>271</v>
      </c>
      <c r="AU281" s="22">
        <v>0.48465000000000003</v>
      </c>
      <c r="AV281">
        <f t="shared" si="56"/>
        <v>16.827400000000001</v>
      </c>
      <c r="AW281">
        <f t="shared" si="57"/>
        <v>8.1677170667999999</v>
      </c>
      <c r="AX281" s="9"/>
      <c r="AY281" s="22">
        <v>1.2646500000000001</v>
      </c>
      <c r="AZ281" s="22">
        <v>341.90199999999999</v>
      </c>
      <c r="BA281" s="22">
        <v>-1.6723600000000002E-2</v>
      </c>
      <c r="BB281" s="22">
        <v>271</v>
      </c>
      <c r="BC281" s="22">
        <v>1.2640400000000001</v>
      </c>
      <c r="BD281">
        <f t="shared" si="58"/>
        <v>16.723600000000001</v>
      </c>
      <c r="BE281">
        <f t="shared" si="59"/>
        <v>21.149500740000001</v>
      </c>
    </row>
    <row r="282" spans="6:101">
      <c r="F282" s="9"/>
      <c r="G282" s="22">
        <v>0.48034700000000002</v>
      </c>
      <c r="H282" s="22">
        <v>66.998699999999999</v>
      </c>
      <c r="I282" s="22">
        <v>-1.6924999999999999E-2</v>
      </c>
      <c r="J282" s="22">
        <v>272</v>
      </c>
      <c r="K282" s="22">
        <v>0.47967500000000002</v>
      </c>
      <c r="L282">
        <f t="shared" si="48"/>
        <v>16.925000000000001</v>
      </c>
      <c r="M282">
        <f t="shared" si="49"/>
        <v>8.1298729750000014</v>
      </c>
      <c r="N282" s="9"/>
      <c r="O282" s="22">
        <v>1.2696799999999999</v>
      </c>
      <c r="P282" s="22">
        <v>131.63900000000001</v>
      </c>
      <c r="Q282" s="22">
        <v>-1.67847E-2</v>
      </c>
      <c r="R282" s="22">
        <v>272</v>
      </c>
      <c r="S282" s="22">
        <v>1.2686200000000001</v>
      </c>
      <c r="T282">
        <f t="shared" si="50"/>
        <v>16.784700000000001</v>
      </c>
      <c r="U282">
        <f t="shared" si="51"/>
        <v>21.311197895999999</v>
      </c>
      <c r="X282" s="9"/>
      <c r="Y282" s="22">
        <v>0.48034700000000002</v>
      </c>
      <c r="Z282" s="22">
        <v>174.35300000000001</v>
      </c>
      <c r="AA282" s="22">
        <v>-1.6888400000000001E-2</v>
      </c>
      <c r="AB282" s="22">
        <v>272</v>
      </c>
      <c r="AC282" s="22">
        <v>0.47964499999999999</v>
      </c>
      <c r="AD282">
        <f t="shared" si="52"/>
        <v>16.888400000000001</v>
      </c>
      <c r="AE282">
        <f t="shared" si="53"/>
        <v>8.1122922748000015</v>
      </c>
      <c r="AF282" s="9"/>
      <c r="AG282" s="22">
        <v>1.2696799999999999</v>
      </c>
      <c r="AH282" s="22">
        <v>238.97900000000001</v>
      </c>
      <c r="AI282" s="22">
        <v>-1.67145E-2</v>
      </c>
      <c r="AJ282" s="22">
        <v>272</v>
      </c>
      <c r="AK282" s="22">
        <v>1.2692300000000001</v>
      </c>
      <c r="AL282">
        <f t="shared" si="54"/>
        <v>16.714500000000001</v>
      </c>
      <c r="AM282">
        <f t="shared" si="55"/>
        <v>21.222066359999999</v>
      </c>
      <c r="AP282" s="9"/>
      <c r="AQ282" s="22">
        <v>0.48034700000000002</v>
      </c>
      <c r="AR282" s="22">
        <v>303.42200000000003</v>
      </c>
      <c r="AS282" s="22">
        <v>-1.68243E-2</v>
      </c>
      <c r="AT282" s="22">
        <v>272</v>
      </c>
      <c r="AU282" s="22">
        <v>0.47967500000000002</v>
      </c>
      <c r="AV282">
        <f t="shared" si="56"/>
        <v>16.824300000000001</v>
      </c>
      <c r="AW282">
        <f t="shared" si="57"/>
        <v>8.0815020321000013</v>
      </c>
      <c r="AX282" s="9"/>
      <c r="AY282" s="22">
        <v>1.2696799999999999</v>
      </c>
      <c r="AZ282" s="22">
        <v>341.91199999999998</v>
      </c>
      <c r="BA282" s="22">
        <v>-1.67175E-2</v>
      </c>
      <c r="BB282" s="22">
        <v>272</v>
      </c>
      <c r="BC282" s="22">
        <v>1.26892</v>
      </c>
      <c r="BD282">
        <f t="shared" si="58"/>
        <v>16.717500000000001</v>
      </c>
      <c r="BE282">
        <f t="shared" si="59"/>
        <v>21.2258754</v>
      </c>
    </row>
    <row r="283" spans="6:101">
      <c r="F283" s="9"/>
      <c r="G283" s="22">
        <v>0.47531099999999998</v>
      </c>
      <c r="H283" s="22">
        <v>67.008799999999994</v>
      </c>
      <c r="I283" s="22">
        <v>-1.6924999999999999E-2</v>
      </c>
      <c r="J283" s="22">
        <v>273</v>
      </c>
      <c r="K283" s="22">
        <v>0.47464000000000001</v>
      </c>
      <c r="L283">
        <f t="shared" si="48"/>
        <v>16.925000000000001</v>
      </c>
      <c r="M283">
        <f t="shared" si="49"/>
        <v>8.0446386749999999</v>
      </c>
      <c r="N283" s="9"/>
      <c r="O283" s="22">
        <v>1.2747200000000001</v>
      </c>
      <c r="P283" s="22">
        <v>131.65</v>
      </c>
      <c r="Q283" s="22">
        <v>-1.67847E-2</v>
      </c>
      <c r="R283" s="22">
        <v>273</v>
      </c>
      <c r="S283" s="22">
        <v>1.2741100000000001</v>
      </c>
      <c r="T283">
        <f t="shared" si="50"/>
        <v>16.784700000000001</v>
      </c>
      <c r="U283">
        <f t="shared" si="51"/>
        <v>21.395792784000001</v>
      </c>
      <c r="X283" s="9"/>
      <c r="Y283" s="22">
        <v>0.47531099999999998</v>
      </c>
      <c r="Z283" s="22">
        <v>174.363</v>
      </c>
      <c r="AA283" s="22">
        <v>-1.6888400000000001E-2</v>
      </c>
      <c r="AB283" s="22">
        <v>273</v>
      </c>
      <c r="AC283" s="22">
        <v>0.47464000000000001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238.99</v>
      </c>
      <c r="AI283" s="22">
        <v>-1.67145E-2</v>
      </c>
      <c r="AJ283" s="22">
        <v>273</v>
      </c>
      <c r="AK283" s="22">
        <v>1.2735000000000001</v>
      </c>
      <c r="AL283">
        <f t="shared" si="54"/>
        <v>16.714500000000001</v>
      </c>
      <c r="AM283">
        <f t="shared" si="55"/>
        <v>21.306307440000001</v>
      </c>
      <c r="AP283" s="9"/>
      <c r="AQ283" s="22">
        <v>0.47531099999999998</v>
      </c>
      <c r="AR283" s="22">
        <v>303.43200000000002</v>
      </c>
      <c r="AS283" s="22">
        <v>-1.6827399999999999E-2</v>
      </c>
      <c r="AT283" s="22">
        <v>273</v>
      </c>
      <c r="AU283" s="22">
        <v>0.474518</v>
      </c>
      <c r="AV283">
        <f t="shared" si="56"/>
        <v>16.827400000000001</v>
      </c>
      <c r="AW283">
        <f t="shared" si="57"/>
        <v>7.9982483214000002</v>
      </c>
      <c r="AX283" s="9"/>
      <c r="AY283" s="22">
        <v>1.2747200000000001</v>
      </c>
      <c r="AZ283" s="22">
        <v>341.92200000000003</v>
      </c>
      <c r="BA283" s="22">
        <v>-1.6708400000000002E-2</v>
      </c>
      <c r="BB283" s="22">
        <v>273</v>
      </c>
      <c r="BC283" s="22">
        <v>1.2741100000000001</v>
      </c>
      <c r="BD283">
        <f t="shared" si="58"/>
        <v>16.708400000000001</v>
      </c>
      <c r="BE283">
        <f t="shared" si="59"/>
        <v>21.298531648000001</v>
      </c>
    </row>
    <row r="284" spans="6:101">
      <c r="F284" s="9"/>
      <c r="G284" s="22">
        <v>0.47027600000000003</v>
      </c>
      <c r="H284" s="22">
        <v>67.018900000000002</v>
      </c>
      <c r="I284" s="22">
        <v>-1.6924999999999999E-2</v>
      </c>
      <c r="J284" s="22">
        <v>274</v>
      </c>
      <c r="K284" s="22">
        <v>0.46960400000000002</v>
      </c>
      <c r="L284">
        <f t="shared" si="48"/>
        <v>16.925000000000001</v>
      </c>
      <c r="M284">
        <f t="shared" si="49"/>
        <v>7.9594213000000007</v>
      </c>
      <c r="N284" s="9"/>
      <c r="O284" s="22">
        <v>1.2797499999999999</v>
      </c>
      <c r="P284" s="22">
        <v>131.66</v>
      </c>
      <c r="Q284" s="22">
        <v>-1.6781600000000001E-2</v>
      </c>
      <c r="R284" s="22">
        <v>274</v>
      </c>
      <c r="S284" s="22">
        <v>1.2789900000000001</v>
      </c>
      <c r="T284">
        <f t="shared" si="50"/>
        <v>16.781600000000001</v>
      </c>
      <c r="U284">
        <f t="shared" si="51"/>
        <v>21.476252599999999</v>
      </c>
      <c r="X284" s="9"/>
      <c r="Y284" s="22">
        <v>0.47027600000000003</v>
      </c>
      <c r="Z284" s="22">
        <v>174.37299999999999</v>
      </c>
      <c r="AA284" s="22">
        <v>-1.6888400000000001E-2</v>
      </c>
      <c r="AB284" s="22">
        <v>274</v>
      </c>
      <c r="AC284" s="22">
        <v>0.46951300000000001</v>
      </c>
      <c r="AD284">
        <f t="shared" si="52"/>
        <v>16.888400000000001</v>
      </c>
      <c r="AE284">
        <f t="shared" si="53"/>
        <v>7.9422091984000005</v>
      </c>
      <c r="AF284" s="9"/>
      <c r="AG284" s="22">
        <v>1.2797499999999999</v>
      </c>
      <c r="AH284" s="22">
        <v>239</v>
      </c>
      <c r="AI284" s="22">
        <v>-1.67145E-2</v>
      </c>
      <c r="AJ284" s="22">
        <v>274</v>
      </c>
      <c r="AK284" s="22">
        <v>1.2783800000000001</v>
      </c>
      <c r="AL284">
        <f t="shared" si="54"/>
        <v>16.714500000000001</v>
      </c>
      <c r="AM284">
        <f t="shared" si="55"/>
        <v>21.390381375</v>
      </c>
      <c r="AP284" s="9"/>
      <c r="AQ284" s="22">
        <v>0.47027600000000003</v>
      </c>
      <c r="AR284" s="22">
        <v>303.44200000000001</v>
      </c>
      <c r="AS284" s="22">
        <v>-1.6836500000000001E-2</v>
      </c>
      <c r="AT284" s="22">
        <v>274</v>
      </c>
      <c r="AU284" s="22">
        <v>0.46960400000000002</v>
      </c>
      <c r="AV284">
        <f t="shared" si="56"/>
        <v>16.836500000000001</v>
      </c>
      <c r="AW284">
        <f t="shared" si="57"/>
        <v>7.9178018740000011</v>
      </c>
      <c r="AX284" s="9"/>
      <c r="AY284" s="22">
        <v>1.2797499999999999</v>
      </c>
      <c r="AZ284" s="22">
        <v>341.93299999999999</v>
      </c>
      <c r="BA284" s="22">
        <v>-1.6705299999999999E-2</v>
      </c>
      <c r="BB284" s="22">
        <v>274</v>
      </c>
      <c r="BC284" s="22">
        <v>1.2789900000000001</v>
      </c>
      <c r="BD284">
        <f t="shared" si="58"/>
        <v>16.705299999999998</v>
      </c>
      <c r="BE284">
        <f t="shared" si="59"/>
        <v>21.378607674999994</v>
      </c>
    </row>
    <row r="285" spans="6:101">
      <c r="F285" s="9"/>
      <c r="G285" s="22">
        <v>0.46523999999999999</v>
      </c>
      <c r="H285" s="22">
        <v>67.028899999999993</v>
      </c>
      <c r="I285" s="22">
        <v>-1.6924999999999999E-2</v>
      </c>
      <c r="J285" s="22">
        <v>275</v>
      </c>
      <c r="K285" s="22">
        <v>0.46435500000000002</v>
      </c>
      <c r="L285">
        <f t="shared" si="48"/>
        <v>16.925000000000001</v>
      </c>
      <c r="M285">
        <f t="shared" si="49"/>
        <v>7.874187</v>
      </c>
      <c r="N285" s="9"/>
      <c r="O285" s="22">
        <v>1.2847900000000001</v>
      </c>
      <c r="P285" s="22">
        <v>131.66999999999999</v>
      </c>
      <c r="Q285" s="22">
        <v>-1.6781600000000001E-2</v>
      </c>
      <c r="R285" s="22">
        <v>275</v>
      </c>
      <c r="S285" s="22">
        <v>1.2838700000000001</v>
      </c>
      <c r="T285">
        <f t="shared" si="50"/>
        <v>16.781600000000001</v>
      </c>
      <c r="U285">
        <f t="shared" si="51"/>
        <v>21.560831864000004</v>
      </c>
      <c r="X285" s="9"/>
      <c r="Y285" s="22">
        <v>0.46523999999999999</v>
      </c>
      <c r="Z285" s="22">
        <v>174.38300000000001</v>
      </c>
      <c r="AA285" s="22">
        <v>-1.6882299999999999E-2</v>
      </c>
      <c r="AB285" s="22">
        <v>275</v>
      </c>
      <c r="AC285" s="22">
        <v>0.46453899999999998</v>
      </c>
      <c r="AD285">
        <f t="shared" si="52"/>
        <v>16.882300000000001</v>
      </c>
      <c r="AE285">
        <f t="shared" si="53"/>
        <v>7.8543212520000001</v>
      </c>
      <c r="AF285" s="9"/>
      <c r="AG285" s="22">
        <v>1.2847900000000001</v>
      </c>
      <c r="AH285" s="22">
        <v>239.01</v>
      </c>
      <c r="AI285" s="22">
        <v>-1.6711400000000001E-2</v>
      </c>
      <c r="AJ285" s="22">
        <v>275</v>
      </c>
      <c r="AK285" s="22">
        <v>1.2841800000000001</v>
      </c>
      <c r="AL285">
        <f t="shared" si="54"/>
        <v>16.711400000000001</v>
      </c>
      <c r="AM285">
        <f t="shared" si="55"/>
        <v>21.470639606000002</v>
      </c>
      <c r="AP285" s="9"/>
      <c r="AQ285" s="22">
        <v>0.46523999999999999</v>
      </c>
      <c r="AR285" s="22">
        <v>303.452</v>
      </c>
      <c r="AS285" s="22">
        <v>-1.68396E-2</v>
      </c>
      <c r="AT285" s="22">
        <v>275</v>
      </c>
      <c r="AU285" s="22">
        <v>0.46484399999999998</v>
      </c>
      <c r="AV285">
        <f t="shared" si="56"/>
        <v>16.839600000000001</v>
      </c>
      <c r="AW285">
        <f t="shared" si="57"/>
        <v>7.8344555040000001</v>
      </c>
      <c r="AX285" s="9"/>
      <c r="AY285" s="22">
        <v>1.2847900000000001</v>
      </c>
      <c r="AZ285" s="22">
        <v>341.94299999999998</v>
      </c>
      <c r="BA285" s="22">
        <v>-1.6705299999999999E-2</v>
      </c>
      <c r="BB285" s="22">
        <v>275</v>
      </c>
      <c r="BC285" s="22">
        <v>1.2844800000000001</v>
      </c>
      <c r="BD285">
        <f t="shared" si="58"/>
        <v>16.705299999999998</v>
      </c>
      <c r="BE285">
        <f t="shared" si="59"/>
        <v>21.462802387</v>
      </c>
    </row>
    <row r="286" spans="6:101">
      <c r="F286" s="9"/>
      <c r="G286" s="22">
        <v>0.46020499999999998</v>
      </c>
      <c r="H286" s="22">
        <v>67.039000000000001</v>
      </c>
      <c r="I286" s="22">
        <v>-1.6922E-2</v>
      </c>
      <c r="J286" s="22">
        <v>276</v>
      </c>
      <c r="K286" s="22">
        <v>0.45944200000000002</v>
      </c>
      <c r="L286">
        <f t="shared" si="48"/>
        <v>16.922000000000001</v>
      </c>
      <c r="M286">
        <f t="shared" si="49"/>
        <v>7.7875890099999996</v>
      </c>
      <c r="N286" s="9"/>
      <c r="O286" s="22">
        <v>1.28983</v>
      </c>
      <c r="P286" s="22">
        <v>131.68</v>
      </c>
      <c r="Q286" s="22">
        <v>-1.6778600000000001E-2</v>
      </c>
      <c r="R286" s="22">
        <v>276</v>
      </c>
      <c r="S286" s="22">
        <v>1.2887599999999999</v>
      </c>
      <c r="T286">
        <f t="shared" si="50"/>
        <v>16.778600000000001</v>
      </c>
      <c r="U286">
        <f t="shared" si="51"/>
        <v>21.641541638000003</v>
      </c>
      <c r="X286" s="9"/>
      <c r="Y286" s="22">
        <v>0.46020499999999998</v>
      </c>
      <c r="Z286" s="22">
        <v>174.393</v>
      </c>
      <c r="AA286" s="22">
        <v>-1.68793E-2</v>
      </c>
      <c r="AB286" s="22">
        <v>276</v>
      </c>
      <c r="AC286" s="22">
        <v>0.45956399999999997</v>
      </c>
      <c r="AD286">
        <f t="shared" si="52"/>
        <v>16.879300000000001</v>
      </c>
      <c r="AE286">
        <f t="shared" si="53"/>
        <v>7.7679382564999999</v>
      </c>
      <c r="AF286" s="9"/>
      <c r="AG286" s="22">
        <v>1.28983</v>
      </c>
      <c r="AH286" s="22">
        <v>239.02</v>
      </c>
      <c r="AI286" s="22">
        <v>-1.67145E-2</v>
      </c>
      <c r="AJ286" s="22">
        <v>276</v>
      </c>
      <c r="AK286" s="22">
        <v>1.2884500000000001</v>
      </c>
      <c r="AL286">
        <f t="shared" si="54"/>
        <v>16.714500000000001</v>
      </c>
      <c r="AM286">
        <f t="shared" si="55"/>
        <v>21.558863535</v>
      </c>
      <c r="AP286" s="9"/>
      <c r="AQ286" s="22">
        <v>0.46020499999999998</v>
      </c>
      <c r="AR286" s="22">
        <v>303.46199999999999</v>
      </c>
      <c r="AS286" s="22">
        <v>-1.6836500000000001E-2</v>
      </c>
      <c r="AT286" s="22">
        <v>276</v>
      </c>
      <c r="AU286" s="22">
        <v>0.45956399999999997</v>
      </c>
      <c r="AV286">
        <f t="shared" si="56"/>
        <v>16.836500000000001</v>
      </c>
      <c r="AW286">
        <f t="shared" si="57"/>
        <v>7.7482414825000001</v>
      </c>
      <c r="AX286" s="9"/>
      <c r="AY286" s="22">
        <v>1.28983</v>
      </c>
      <c r="AZ286" s="22">
        <v>341.95299999999997</v>
      </c>
      <c r="BA286" s="22">
        <v>-1.6705299999999999E-2</v>
      </c>
      <c r="BB286" s="22">
        <v>276</v>
      </c>
      <c r="BC286" s="22">
        <v>1.2884500000000001</v>
      </c>
      <c r="BD286">
        <f t="shared" si="58"/>
        <v>16.705299999999998</v>
      </c>
      <c r="BE286">
        <f t="shared" si="59"/>
        <v>21.546997098999999</v>
      </c>
    </row>
    <row r="287" spans="6:101">
      <c r="F287" s="9"/>
      <c r="G287" s="22">
        <v>0.45517000000000002</v>
      </c>
      <c r="H287" s="22">
        <v>67.049099999999996</v>
      </c>
      <c r="I287" s="22">
        <v>-1.6918900000000001E-2</v>
      </c>
      <c r="J287" s="22">
        <v>277</v>
      </c>
      <c r="K287" s="22">
        <v>0.45449800000000001</v>
      </c>
      <c r="L287">
        <f t="shared" si="48"/>
        <v>16.918900000000001</v>
      </c>
      <c r="M287">
        <f t="shared" si="49"/>
        <v>7.7009757130000009</v>
      </c>
      <c r="N287" s="9"/>
      <c r="O287" s="22">
        <v>1.2948599999999999</v>
      </c>
      <c r="P287" s="22">
        <v>131.69</v>
      </c>
      <c r="Q287" s="22">
        <v>-1.6775499999999999E-2</v>
      </c>
      <c r="R287" s="22">
        <v>277</v>
      </c>
      <c r="S287" s="22">
        <v>1.2936399999999999</v>
      </c>
      <c r="T287">
        <f t="shared" si="50"/>
        <v>16.775499999999997</v>
      </c>
      <c r="U287">
        <f t="shared" si="51"/>
        <v>21.721923929999996</v>
      </c>
      <c r="X287" s="9"/>
      <c r="Y287" s="22">
        <v>0.45517000000000002</v>
      </c>
      <c r="Z287" s="22">
        <v>174.40299999999999</v>
      </c>
      <c r="AA287" s="22">
        <v>-1.68793E-2</v>
      </c>
      <c r="AB287" s="22">
        <v>277</v>
      </c>
      <c r="AC287" s="22">
        <v>0.45446799999999998</v>
      </c>
      <c r="AD287">
        <f t="shared" si="52"/>
        <v>16.879300000000001</v>
      </c>
      <c r="AE287">
        <f t="shared" si="53"/>
        <v>7.6829509810000003</v>
      </c>
      <c r="AF287" s="9"/>
      <c r="AG287" s="22">
        <v>1.2948599999999999</v>
      </c>
      <c r="AH287" s="22">
        <v>239.03</v>
      </c>
      <c r="AI287" s="22">
        <v>-1.67175E-2</v>
      </c>
      <c r="AJ287" s="22">
        <v>277</v>
      </c>
      <c r="AK287" s="22">
        <v>1.2933300000000001</v>
      </c>
      <c r="AL287">
        <f t="shared" si="54"/>
        <v>16.717500000000001</v>
      </c>
      <c r="AM287">
        <f t="shared" si="55"/>
        <v>21.646822050000001</v>
      </c>
      <c r="AP287" s="9"/>
      <c r="AQ287" s="22">
        <v>0.45517000000000002</v>
      </c>
      <c r="AR287" s="22">
        <v>303.47199999999998</v>
      </c>
      <c r="AS287" s="22">
        <v>-1.6836500000000001E-2</v>
      </c>
      <c r="AT287" s="22">
        <v>277</v>
      </c>
      <c r="AU287" s="22">
        <v>0.45449800000000001</v>
      </c>
      <c r="AV287">
        <f t="shared" si="56"/>
        <v>16.836500000000001</v>
      </c>
      <c r="AW287">
        <f t="shared" si="57"/>
        <v>7.6634697050000007</v>
      </c>
      <c r="AX287" s="9"/>
      <c r="AY287" s="22">
        <v>1.2948599999999999</v>
      </c>
      <c r="AZ287" s="22">
        <v>341.96300000000002</v>
      </c>
      <c r="BA287" s="22">
        <v>-1.6705299999999999E-2</v>
      </c>
      <c r="BB287" s="22">
        <v>277</v>
      </c>
      <c r="BC287" s="22">
        <v>1.2942499999999999</v>
      </c>
      <c r="BD287">
        <f t="shared" si="58"/>
        <v>16.705299999999998</v>
      </c>
      <c r="BE287">
        <f t="shared" si="59"/>
        <v>21.631024757999995</v>
      </c>
    </row>
    <row r="288" spans="6:101">
      <c r="F288" s="9"/>
      <c r="G288" s="22">
        <v>0.45013399999999998</v>
      </c>
      <c r="H288" s="22">
        <v>67.059200000000004</v>
      </c>
      <c r="I288" s="22">
        <v>-1.6915900000000001E-2</v>
      </c>
      <c r="J288" s="22">
        <v>278</v>
      </c>
      <c r="K288" s="22">
        <v>0.44949299999999998</v>
      </c>
      <c r="L288">
        <f t="shared" si="48"/>
        <v>16.915900000000001</v>
      </c>
      <c r="M288">
        <f t="shared" si="49"/>
        <v>7.6144217306000002</v>
      </c>
      <c r="N288" s="9"/>
      <c r="O288" s="22">
        <v>1.2999000000000001</v>
      </c>
      <c r="P288" s="22">
        <v>131.69999999999999</v>
      </c>
      <c r="Q288" s="22">
        <v>-1.6772499999999999E-2</v>
      </c>
      <c r="R288" s="22">
        <v>278</v>
      </c>
      <c r="S288" s="22">
        <v>1.2985199999999999</v>
      </c>
      <c r="T288">
        <f t="shared" si="50"/>
        <v>16.772500000000001</v>
      </c>
      <c r="U288">
        <f t="shared" si="51"/>
        <v>21.802572750000003</v>
      </c>
      <c r="X288" s="9"/>
      <c r="Y288" s="22">
        <v>0.45013399999999998</v>
      </c>
      <c r="Z288" s="22">
        <v>174.41300000000001</v>
      </c>
      <c r="AA288" s="22">
        <v>-1.6882299999999999E-2</v>
      </c>
      <c r="AB288" s="22">
        <v>278</v>
      </c>
      <c r="AC288" s="22">
        <v>0.449463</v>
      </c>
      <c r="AD288">
        <f t="shared" si="52"/>
        <v>16.882300000000001</v>
      </c>
      <c r="AE288">
        <f t="shared" si="53"/>
        <v>7.5992972282000002</v>
      </c>
      <c r="AF288" s="9"/>
      <c r="AG288" s="22">
        <v>1.2999000000000001</v>
      </c>
      <c r="AH288" s="22">
        <v>239.04</v>
      </c>
      <c r="AI288" s="22">
        <v>-1.6711400000000001E-2</v>
      </c>
      <c r="AJ288" s="22">
        <v>278</v>
      </c>
      <c r="AK288" s="22">
        <v>1.2991299999999999</v>
      </c>
      <c r="AL288">
        <f t="shared" si="54"/>
        <v>16.711400000000001</v>
      </c>
      <c r="AM288">
        <f t="shared" si="55"/>
        <v>21.723148860000002</v>
      </c>
      <c r="AP288" s="9"/>
      <c r="AQ288" s="22">
        <v>0.45013399999999998</v>
      </c>
      <c r="AR288" s="22">
        <v>303.483</v>
      </c>
      <c r="AS288" s="22">
        <v>-1.6842699999999999E-2</v>
      </c>
      <c r="AT288" s="22">
        <v>278</v>
      </c>
      <c r="AU288" s="22">
        <v>0.44937100000000002</v>
      </c>
      <c r="AV288">
        <f t="shared" si="56"/>
        <v>16.842699999999997</v>
      </c>
      <c r="AW288">
        <f t="shared" si="57"/>
        <v>7.5814719217999986</v>
      </c>
      <c r="AX288" s="9"/>
      <c r="AY288" s="22">
        <v>1.2999000000000001</v>
      </c>
      <c r="AZ288" s="22">
        <v>341.97300000000001</v>
      </c>
      <c r="BA288" s="22">
        <v>-1.67023E-2</v>
      </c>
      <c r="BB288" s="22">
        <v>278</v>
      </c>
      <c r="BC288" s="22">
        <v>1.2991299999999999</v>
      </c>
      <c r="BD288">
        <f t="shared" si="58"/>
        <v>16.702300000000001</v>
      </c>
      <c r="BE288">
        <f t="shared" si="59"/>
        <v>21.711319770000003</v>
      </c>
    </row>
    <row r="289" spans="6:57">
      <c r="F289" s="9"/>
      <c r="G289" s="22">
        <v>0.44509900000000002</v>
      </c>
      <c r="H289" s="22">
        <v>67.069199999999995</v>
      </c>
      <c r="I289" s="22">
        <v>-1.6918900000000001E-2</v>
      </c>
      <c r="J289" s="22">
        <v>279</v>
      </c>
      <c r="K289" s="22">
        <v>0.44439699999999999</v>
      </c>
      <c r="L289">
        <f t="shared" si="48"/>
        <v>16.918900000000001</v>
      </c>
      <c r="M289">
        <f t="shared" si="49"/>
        <v>7.5305854711000011</v>
      </c>
      <c r="N289" s="9"/>
      <c r="O289" s="22">
        <v>1.3049299999999999</v>
      </c>
      <c r="P289" s="22">
        <v>131.71</v>
      </c>
      <c r="Q289" s="22">
        <v>-1.6772499999999999E-2</v>
      </c>
      <c r="R289" s="22">
        <v>279</v>
      </c>
      <c r="S289" s="22">
        <v>1.30341</v>
      </c>
      <c r="T289">
        <f t="shared" si="50"/>
        <v>16.772500000000001</v>
      </c>
      <c r="U289">
        <f t="shared" si="51"/>
        <v>21.886938425</v>
      </c>
      <c r="X289" s="9"/>
      <c r="Y289" s="22">
        <v>0.44509900000000002</v>
      </c>
      <c r="Z289" s="22">
        <v>174.423</v>
      </c>
      <c r="AA289" s="22">
        <v>-1.6885399999999998E-2</v>
      </c>
      <c r="AB289" s="22">
        <v>279</v>
      </c>
      <c r="AC289" s="22">
        <v>0.44442700000000002</v>
      </c>
      <c r="AD289">
        <f t="shared" si="52"/>
        <v>16.885399999999997</v>
      </c>
      <c r="AE289">
        <f t="shared" si="53"/>
        <v>7.5156746545999988</v>
      </c>
      <c r="AF289" s="9"/>
      <c r="AG289" s="22">
        <v>1.3049299999999999</v>
      </c>
      <c r="AH289" s="22">
        <v>239.05</v>
      </c>
      <c r="AI289" s="22">
        <v>-1.6711400000000001E-2</v>
      </c>
      <c r="AJ289" s="22">
        <v>279</v>
      </c>
      <c r="AK289" s="22">
        <v>1.30402</v>
      </c>
      <c r="AL289">
        <f t="shared" si="54"/>
        <v>16.711400000000001</v>
      </c>
      <c r="AM289">
        <f t="shared" si="55"/>
        <v>21.807207202000001</v>
      </c>
      <c r="AP289" s="9"/>
      <c r="AQ289" s="22">
        <v>0.44509900000000002</v>
      </c>
      <c r="AR289" s="22">
        <v>303.49299999999999</v>
      </c>
      <c r="AS289" s="22">
        <v>-1.6845700000000002E-2</v>
      </c>
      <c r="AT289" s="22">
        <v>279</v>
      </c>
      <c r="AU289" s="22">
        <v>0.44433600000000001</v>
      </c>
      <c r="AV289">
        <f t="shared" si="56"/>
        <v>16.845700000000001</v>
      </c>
      <c r="AW289">
        <f t="shared" si="57"/>
        <v>7.4980042243000007</v>
      </c>
      <c r="AX289" s="9"/>
      <c r="AY289" s="22">
        <v>1.3049299999999999</v>
      </c>
      <c r="AZ289" s="22">
        <v>341.983</v>
      </c>
      <c r="BA289" s="22">
        <v>-1.67023E-2</v>
      </c>
      <c r="BB289" s="22">
        <v>279</v>
      </c>
      <c r="BC289" s="22">
        <v>1.30402</v>
      </c>
      <c r="BD289">
        <f t="shared" si="58"/>
        <v>16.702300000000001</v>
      </c>
      <c r="BE289">
        <f t="shared" si="59"/>
        <v>21.795332339000002</v>
      </c>
    </row>
    <row r="290" spans="6:57">
      <c r="F290" s="9"/>
      <c r="G290" s="22">
        <v>0.44006299999999998</v>
      </c>
      <c r="H290" s="22">
        <v>67.079300000000003</v>
      </c>
      <c r="I290" s="22">
        <v>-1.6915900000000001E-2</v>
      </c>
      <c r="J290" s="22">
        <v>280</v>
      </c>
      <c r="K290" s="22">
        <v>0.43936199999999997</v>
      </c>
      <c r="L290">
        <f t="shared" si="48"/>
        <v>16.915900000000001</v>
      </c>
      <c r="M290">
        <f t="shared" si="49"/>
        <v>7.4440617016999999</v>
      </c>
      <c r="N290" s="9"/>
      <c r="O290" s="22">
        <v>1.3099700000000001</v>
      </c>
      <c r="P290" s="22">
        <v>131.72</v>
      </c>
      <c r="Q290" s="22">
        <v>-1.6772499999999999E-2</v>
      </c>
      <c r="R290" s="22">
        <v>280</v>
      </c>
      <c r="S290" s="22">
        <v>1.3091999999999999</v>
      </c>
      <c r="T290">
        <f t="shared" si="50"/>
        <v>16.772500000000001</v>
      </c>
      <c r="U290">
        <f t="shared" si="51"/>
        <v>21.971471825000002</v>
      </c>
      <c r="X290" s="9"/>
      <c r="Y290" s="22">
        <v>0.44006299999999998</v>
      </c>
      <c r="Z290" s="22">
        <v>174.43299999999999</v>
      </c>
      <c r="AA290" s="22">
        <v>-1.6885399999999998E-2</v>
      </c>
      <c r="AB290" s="22">
        <v>280</v>
      </c>
      <c r="AC290" s="22">
        <v>0.439301</v>
      </c>
      <c r="AD290">
        <f t="shared" si="52"/>
        <v>16.885399999999997</v>
      </c>
      <c r="AE290">
        <f t="shared" si="53"/>
        <v>7.4306397801999982</v>
      </c>
      <c r="AF290" s="9"/>
      <c r="AG290" s="22">
        <v>1.3099700000000001</v>
      </c>
      <c r="AH290" s="22">
        <v>239.06</v>
      </c>
      <c r="AI290" s="22">
        <v>-1.67145E-2</v>
      </c>
      <c r="AJ290" s="22">
        <v>280</v>
      </c>
      <c r="AK290" s="22">
        <v>1.3091999999999999</v>
      </c>
      <c r="AL290">
        <f t="shared" si="54"/>
        <v>16.714500000000001</v>
      </c>
      <c r="AM290">
        <f t="shared" si="55"/>
        <v>21.895493565000002</v>
      </c>
      <c r="AP290" s="9"/>
      <c r="AQ290" s="22">
        <v>0.44006299999999998</v>
      </c>
      <c r="AR290" s="22">
        <v>303.50299999999999</v>
      </c>
      <c r="AS290" s="22">
        <v>-1.6845700000000002E-2</v>
      </c>
      <c r="AT290" s="22">
        <v>280</v>
      </c>
      <c r="AU290" s="22">
        <v>0.43933100000000003</v>
      </c>
      <c r="AV290">
        <f t="shared" si="56"/>
        <v>16.845700000000001</v>
      </c>
      <c r="AW290">
        <f t="shared" si="57"/>
        <v>7.4131692790999999</v>
      </c>
      <c r="AX290" s="9"/>
      <c r="AY290" s="22">
        <v>1.3099700000000001</v>
      </c>
      <c r="AZ290" s="22">
        <v>341.99299999999999</v>
      </c>
      <c r="BA290" s="22">
        <v>-1.67023E-2</v>
      </c>
      <c r="BB290" s="22">
        <v>280</v>
      </c>
      <c r="BC290" s="22">
        <v>1.3091999999999999</v>
      </c>
      <c r="BD290">
        <f t="shared" si="58"/>
        <v>16.702300000000001</v>
      </c>
      <c r="BE290">
        <f t="shared" si="59"/>
        <v>21.879511931000003</v>
      </c>
    </row>
    <row r="291" spans="6:57">
      <c r="F291" s="9"/>
      <c r="G291" s="22">
        <v>0.43502800000000003</v>
      </c>
      <c r="H291" s="22">
        <v>67.089399999999998</v>
      </c>
      <c r="I291" s="22">
        <v>-1.6918900000000001E-2</v>
      </c>
      <c r="J291" s="22">
        <v>281</v>
      </c>
      <c r="K291" s="22">
        <v>0.43453999999999998</v>
      </c>
      <c r="L291">
        <f t="shared" si="48"/>
        <v>16.918900000000001</v>
      </c>
      <c r="M291">
        <f t="shared" si="49"/>
        <v>7.3601952292000004</v>
      </c>
      <c r="N291" s="9"/>
      <c r="O291" s="22">
        <v>1.3149999999999999</v>
      </c>
      <c r="P291" s="22">
        <v>131.72999999999999</v>
      </c>
      <c r="Q291" s="22">
        <v>-1.67694E-2</v>
      </c>
      <c r="R291" s="22">
        <v>281</v>
      </c>
      <c r="S291" s="22">
        <v>1.3137799999999999</v>
      </c>
      <c r="T291">
        <f t="shared" si="50"/>
        <v>16.769400000000001</v>
      </c>
      <c r="U291">
        <f t="shared" si="51"/>
        <v>22.051760999999999</v>
      </c>
      <c r="X291" s="9"/>
      <c r="Y291" s="22">
        <v>0.43502800000000003</v>
      </c>
      <c r="Z291" s="22">
        <v>174.44300000000001</v>
      </c>
      <c r="AA291" s="22">
        <v>-1.6885399999999998E-2</v>
      </c>
      <c r="AB291" s="22">
        <v>281</v>
      </c>
      <c r="AC291" s="22">
        <v>0.43466199999999999</v>
      </c>
      <c r="AD291">
        <f t="shared" si="52"/>
        <v>16.885399999999997</v>
      </c>
      <c r="AE291">
        <f t="shared" si="53"/>
        <v>7.3456217911999993</v>
      </c>
      <c r="AF291" s="9"/>
      <c r="AG291" s="22">
        <v>1.3149999999999999</v>
      </c>
      <c r="AH291" s="22">
        <v>239.07</v>
      </c>
      <c r="AI291" s="22">
        <v>-1.67175E-2</v>
      </c>
      <c r="AJ291" s="22">
        <v>281</v>
      </c>
      <c r="AK291" s="22">
        <v>1.3137799999999999</v>
      </c>
      <c r="AL291">
        <f t="shared" si="54"/>
        <v>16.717500000000001</v>
      </c>
      <c r="AM291">
        <f t="shared" si="55"/>
        <v>21.9835125</v>
      </c>
      <c r="AP291" s="9"/>
      <c r="AQ291" s="22">
        <v>0.43502800000000003</v>
      </c>
      <c r="AR291" s="22">
        <v>303.51299999999998</v>
      </c>
      <c r="AS291" s="22">
        <v>-1.6845700000000002E-2</v>
      </c>
      <c r="AT291" s="22">
        <v>281</v>
      </c>
      <c r="AU291" s="22">
        <v>0.43435699999999999</v>
      </c>
      <c r="AV291">
        <f t="shared" si="56"/>
        <v>16.845700000000001</v>
      </c>
      <c r="AW291">
        <f t="shared" si="57"/>
        <v>7.3283511796000012</v>
      </c>
      <c r="AX291" s="9"/>
      <c r="AY291" s="22">
        <v>1.3149999999999999</v>
      </c>
      <c r="AZ291" s="22">
        <v>342.00299999999999</v>
      </c>
      <c r="BA291" s="22">
        <v>-1.6699200000000001E-2</v>
      </c>
      <c r="BB291" s="22">
        <v>281</v>
      </c>
      <c r="BC291" s="22">
        <v>1.3143899999999999</v>
      </c>
      <c r="BD291">
        <f t="shared" si="58"/>
        <v>16.699200000000001</v>
      </c>
      <c r="BE291">
        <f t="shared" si="59"/>
        <v>21.959448000000002</v>
      </c>
    </row>
    <row r="292" spans="6:57">
      <c r="F292" s="9"/>
      <c r="G292" s="22">
        <v>0.42999300000000001</v>
      </c>
      <c r="H292" s="22">
        <v>67.099400000000003</v>
      </c>
      <c r="I292" s="22">
        <v>-1.6912799999999999E-2</v>
      </c>
      <c r="J292" s="22">
        <v>282</v>
      </c>
      <c r="K292" s="22">
        <v>0.42923</v>
      </c>
      <c r="L292">
        <f t="shared" si="48"/>
        <v>16.912799999999997</v>
      </c>
      <c r="M292">
        <f t="shared" si="49"/>
        <v>7.2723856103999989</v>
      </c>
      <c r="N292" s="9"/>
      <c r="O292" s="22">
        <v>1.3200400000000001</v>
      </c>
      <c r="P292" s="22">
        <v>131.74</v>
      </c>
      <c r="Q292" s="22">
        <v>-1.6766400000000001E-2</v>
      </c>
      <c r="R292" s="22">
        <v>282</v>
      </c>
      <c r="S292" s="22">
        <v>1.3192699999999999</v>
      </c>
      <c r="T292">
        <f t="shared" si="50"/>
        <v>16.766400000000001</v>
      </c>
      <c r="U292">
        <f t="shared" si="51"/>
        <v>22.132318656000002</v>
      </c>
      <c r="X292" s="9"/>
      <c r="Y292" s="22">
        <v>0.42999300000000001</v>
      </c>
      <c r="Z292" s="22">
        <v>174.453</v>
      </c>
      <c r="AA292" s="22">
        <v>-1.6882299999999999E-2</v>
      </c>
      <c r="AB292" s="22">
        <v>282</v>
      </c>
      <c r="AC292" s="22">
        <v>0.42916900000000002</v>
      </c>
      <c r="AD292">
        <f t="shared" si="52"/>
        <v>16.882300000000001</v>
      </c>
      <c r="AE292">
        <f t="shared" si="53"/>
        <v>7.2592708239000006</v>
      </c>
      <c r="AF292" s="9"/>
      <c r="AG292" s="22">
        <v>1.3200400000000001</v>
      </c>
      <c r="AH292" s="22">
        <v>239.08</v>
      </c>
      <c r="AI292" s="22">
        <v>-1.67145E-2</v>
      </c>
      <c r="AJ292" s="22">
        <v>282</v>
      </c>
      <c r="AK292" s="22">
        <v>1.31897</v>
      </c>
      <c r="AL292">
        <f t="shared" si="54"/>
        <v>16.714500000000001</v>
      </c>
      <c r="AM292">
        <f t="shared" si="55"/>
        <v>22.063808580000003</v>
      </c>
      <c r="AP292" s="9"/>
      <c r="AQ292" s="22">
        <v>0.42999300000000001</v>
      </c>
      <c r="AR292" s="22">
        <v>303.52300000000002</v>
      </c>
      <c r="AS292" s="22">
        <v>-1.68396E-2</v>
      </c>
      <c r="AT292" s="22">
        <v>282</v>
      </c>
      <c r="AU292" s="22">
        <v>0.42932100000000001</v>
      </c>
      <c r="AV292">
        <f t="shared" si="56"/>
        <v>16.839600000000001</v>
      </c>
      <c r="AW292">
        <f t="shared" si="57"/>
        <v>7.2409101228000008</v>
      </c>
      <c r="AX292" s="9"/>
      <c r="AY292" s="22">
        <v>1.3200400000000001</v>
      </c>
      <c r="AZ292" s="22">
        <v>342.01299999999998</v>
      </c>
      <c r="BA292" s="22">
        <v>-1.6696200000000001E-2</v>
      </c>
      <c r="BB292" s="22">
        <v>282</v>
      </c>
      <c r="BC292" s="22">
        <v>1.31897</v>
      </c>
      <c r="BD292">
        <f t="shared" si="58"/>
        <v>16.696200000000001</v>
      </c>
      <c r="BE292">
        <f t="shared" si="59"/>
        <v>22.039651848000002</v>
      </c>
    </row>
    <row r="293" spans="6:57">
      <c r="F293" s="9"/>
      <c r="G293" s="22">
        <v>0.42495699999999997</v>
      </c>
      <c r="H293" s="22">
        <v>67.109499999999997</v>
      </c>
      <c r="I293" s="22">
        <v>-1.6912799999999999E-2</v>
      </c>
      <c r="J293" s="22">
        <v>283</v>
      </c>
      <c r="K293" s="22">
        <v>0.42413299999999998</v>
      </c>
      <c r="L293">
        <f t="shared" si="48"/>
        <v>16.912799999999997</v>
      </c>
      <c r="M293">
        <f t="shared" si="49"/>
        <v>7.1872127495999987</v>
      </c>
      <c r="N293" s="9"/>
      <c r="O293" s="22">
        <v>1.32507</v>
      </c>
      <c r="P293" s="22">
        <v>131.75</v>
      </c>
      <c r="Q293" s="22">
        <v>-1.6763299999999998E-2</v>
      </c>
      <c r="R293" s="22">
        <v>283</v>
      </c>
      <c r="S293" s="22">
        <v>1.32416</v>
      </c>
      <c r="T293">
        <f t="shared" si="50"/>
        <v>16.763299999999997</v>
      </c>
      <c r="U293">
        <f t="shared" si="51"/>
        <v>22.212545930999998</v>
      </c>
      <c r="X293" s="9"/>
      <c r="Y293" s="22">
        <v>0.42495699999999997</v>
      </c>
      <c r="Z293" s="22">
        <v>174.464</v>
      </c>
      <c r="AA293" s="22">
        <v>-1.6888400000000001E-2</v>
      </c>
      <c r="AB293" s="22">
        <v>283</v>
      </c>
      <c r="AC293" s="22">
        <v>0.424286</v>
      </c>
      <c r="AD293">
        <f t="shared" si="52"/>
        <v>16.888400000000001</v>
      </c>
      <c r="AE293">
        <f t="shared" si="53"/>
        <v>7.1768437988000002</v>
      </c>
      <c r="AF293" s="9"/>
      <c r="AG293" s="22">
        <v>1.32507</v>
      </c>
      <c r="AH293" s="22">
        <v>239.09</v>
      </c>
      <c r="AI293" s="22">
        <v>-1.6708400000000002E-2</v>
      </c>
      <c r="AJ293" s="22">
        <v>283</v>
      </c>
      <c r="AK293" s="22">
        <v>1.32416</v>
      </c>
      <c r="AL293">
        <f t="shared" si="54"/>
        <v>16.708400000000001</v>
      </c>
      <c r="AM293">
        <f t="shared" si="55"/>
        <v>22.139799588000002</v>
      </c>
      <c r="AP293" s="9"/>
      <c r="AQ293" s="22">
        <v>0.42495699999999997</v>
      </c>
      <c r="AR293" s="22">
        <v>303.53300000000002</v>
      </c>
      <c r="AS293" s="22">
        <v>-1.68396E-2</v>
      </c>
      <c r="AT293" s="22">
        <v>283</v>
      </c>
      <c r="AU293" s="22">
        <v>0.424286</v>
      </c>
      <c r="AV293">
        <f t="shared" si="56"/>
        <v>16.839600000000001</v>
      </c>
      <c r="AW293">
        <f t="shared" si="57"/>
        <v>7.1561058971999998</v>
      </c>
      <c r="AX293" s="9"/>
      <c r="AY293" s="22">
        <v>1.32507</v>
      </c>
      <c r="AZ293" s="22">
        <v>342.02300000000002</v>
      </c>
      <c r="BA293" s="22">
        <v>-1.6690099999999999E-2</v>
      </c>
      <c r="BB293" s="22">
        <v>283</v>
      </c>
      <c r="BC293" s="22">
        <v>1.32477</v>
      </c>
      <c r="BD293">
        <f t="shared" si="58"/>
        <v>16.690100000000001</v>
      </c>
      <c r="BE293">
        <f t="shared" si="59"/>
        <v>22.115550807000002</v>
      </c>
    </row>
    <row r="294" spans="6:57">
      <c r="F294" s="9"/>
      <c r="G294" s="22">
        <v>0.41992200000000002</v>
      </c>
      <c r="H294" s="22">
        <v>67.119600000000005</v>
      </c>
      <c r="I294" s="22">
        <v>-1.6912799999999999E-2</v>
      </c>
      <c r="J294" s="22">
        <v>284</v>
      </c>
      <c r="K294" s="22">
        <v>0.41918899999999998</v>
      </c>
      <c r="L294">
        <f t="shared" si="48"/>
        <v>16.912799999999997</v>
      </c>
      <c r="M294">
        <f t="shared" si="49"/>
        <v>7.102056801599999</v>
      </c>
      <c r="N294" s="9"/>
      <c r="O294" s="22">
        <v>1.3301099999999999</v>
      </c>
      <c r="P294" s="22">
        <v>131.76</v>
      </c>
      <c r="Q294" s="22">
        <v>-1.6763299999999998E-2</v>
      </c>
      <c r="R294" s="22">
        <v>284</v>
      </c>
      <c r="S294" s="22">
        <v>1.32874</v>
      </c>
      <c r="T294">
        <f t="shared" si="50"/>
        <v>16.763299999999997</v>
      </c>
      <c r="U294">
        <f t="shared" si="51"/>
        <v>22.297032962999996</v>
      </c>
      <c r="X294" s="9"/>
      <c r="Y294" s="22">
        <v>0.41992200000000002</v>
      </c>
      <c r="Z294" s="22">
        <v>174.47399999999999</v>
      </c>
      <c r="AA294" s="22">
        <v>-1.68915E-2</v>
      </c>
      <c r="AB294" s="22">
        <v>284</v>
      </c>
      <c r="AC294" s="22">
        <v>0.41921999999999998</v>
      </c>
      <c r="AD294">
        <f t="shared" si="52"/>
        <v>16.891500000000001</v>
      </c>
      <c r="AE294">
        <f t="shared" si="53"/>
        <v>7.0931124630000006</v>
      </c>
      <c r="AF294" s="9"/>
      <c r="AG294" s="22">
        <v>1.3301099999999999</v>
      </c>
      <c r="AH294" s="22">
        <v>239.1</v>
      </c>
      <c r="AI294" s="22">
        <v>-1.6708400000000002E-2</v>
      </c>
      <c r="AJ294" s="22">
        <v>284</v>
      </c>
      <c r="AK294" s="22">
        <v>1.32935</v>
      </c>
      <c r="AL294">
        <f t="shared" si="54"/>
        <v>16.708400000000001</v>
      </c>
      <c r="AM294">
        <f t="shared" si="55"/>
        <v>22.224009924000001</v>
      </c>
      <c r="AP294" s="9"/>
      <c r="AQ294" s="22">
        <v>0.41992200000000002</v>
      </c>
      <c r="AR294" s="22">
        <v>303.54300000000001</v>
      </c>
      <c r="AS294" s="22">
        <v>-1.68396E-2</v>
      </c>
      <c r="AT294" s="22">
        <v>284</v>
      </c>
      <c r="AU294" s="22">
        <v>0.41928100000000001</v>
      </c>
      <c r="AV294">
        <f t="shared" si="56"/>
        <v>16.839600000000001</v>
      </c>
      <c r="AW294">
        <f t="shared" si="57"/>
        <v>7.0713185112000003</v>
      </c>
      <c r="AX294" s="9"/>
      <c r="AY294" s="22">
        <v>1.3301099999999999</v>
      </c>
      <c r="AZ294" s="22">
        <v>342.03300000000002</v>
      </c>
      <c r="BA294" s="22">
        <v>-1.6690099999999999E-2</v>
      </c>
      <c r="BB294" s="22">
        <v>284</v>
      </c>
      <c r="BC294" s="22">
        <v>1.32904</v>
      </c>
      <c r="BD294">
        <f t="shared" si="58"/>
        <v>16.690100000000001</v>
      </c>
      <c r="BE294">
        <f t="shared" si="59"/>
        <v>22.199668911</v>
      </c>
    </row>
    <row r="295" spans="6:57">
      <c r="F295" s="9"/>
      <c r="G295" s="22">
        <v>0.41488599999999998</v>
      </c>
      <c r="H295" s="22">
        <v>67.1297</v>
      </c>
      <c r="I295" s="22">
        <v>-1.6909799999999999E-2</v>
      </c>
      <c r="J295" s="22">
        <v>285</v>
      </c>
      <c r="K295" s="22">
        <v>0.41412399999999999</v>
      </c>
      <c r="L295">
        <f t="shared" si="48"/>
        <v>16.909800000000001</v>
      </c>
      <c r="M295">
        <f t="shared" si="49"/>
        <v>7.0156392827999996</v>
      </c>
      <c r="N295" s="9"/>
      <c r="O295" s="22">
        <v>1.33514</v>
      </c>
      <c r="P295" s="22">
        <v>131.77000000000001</v>
      </c>
      <c r="Q295" s="22">
        <v>-1.6760299999999999E-2</v>
      </c>
      <c r="R295" s="22">
        <v>285</v>
      </c>
      <c r="S295" s="22">
        <v>1.33453</v>
      </c>
      <c r="T295">
        <f t="shared" si="50"/>
        <v>16.760299999999997</v>
      </c>
      <c r="U295">
        <f t="shared" si="51"/>
        <v>22.377346941999996</v>
      </c>
      <c r="X295" s="9"/>
      <c r="Y295" s="22">
        <v>0.41488599999999998</v>
      </c>
      <c r="Z295" s="22">
        <v>174.48400000000001</v>
      </c>
      <c r="AA295" s="22">
        <v>-1.68915E-2</v>
      </c>
      <c r="AB295" s="22">
        <v>285</v>
      </c>
      <c r="AC295" s="22">
        <v>0.41427599999999998</v>
      </c>
      <c r="AD295">
        <f t="shared" si="52"/>
        <v>16.891500000000001</v>
      </c>
      <c r="AE295">
        <f t="shared" si="53"/>
        <v>7.0080468690000002</v>
      </c>
      <c r="AF295" s="9"/>
      <c r="AG295" s="22">
        <v>1.33514</v>
      </c>
      <c r="AH295" s="22">
        <v>239.11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303.553</v>
      </c>
      <c r="AS295" s="22">
        <v>-1.6842699999999999E-2</v>
      </c>
      <c r="AT295" s="22">
        <v>285</v>
      </c>
      <c r="AU295" s="22">
        <v>0.41412399999999999</v>
      </c>
      <c r="AV295">
        <f t="shared" si="56"/>
        <v>16.842699999999997</v>
      </c>
      <c r="AW295">
        <f t="shared" si="57"/>
        <v>6.9878004321999985</v>
      </c>
      <c r="AX295" s="9"/>
      <c r="AY295" s="22">
        <v>1.33514</v>
      </c>
      <c r="AZ295" s="22">
        <v>342.04300000000001</v>
      </c>
      <c r="BA295" s="22">
        <v>-1.6690099999999999E-2</v>
      </c>
      <c r="BB295" s="22">
        <v>285</v>
      </c>
      <c r="BC295" s="22">
        <v>1.33453</v>
      </c>
      <c r="BD295">
        <f t="shared" si="58"/>
        <v>16.690100000000001</v>
      </c>
      <c r="BE295">
        <f t="shared" si="59"/>
        <v>22.283620114000001</v>
      </c>
    </row>
    <row r="296" spans="6:57">
      <c r="F296" s="9"/>
      <c r="G296" s="22">
        <v>0.40985100000000002</v>
      </c>
      <c r="H296" s="22">
        <v>67.139700000000005</v>
      </c>
      <c r="I296" s="22">
        <v>-1.6909799999999999E-2</v>
      </c>
      <c r="J296" s="22">
        <v>286</v>
      </c>
      <c r="K296" s="22">
        <v>0.408997</v>
      </c>
      <c r="L296">
        <f t="shared" si="48"/>
        <v>16.909800000000001</v>
      </c>
      <c r="M296">
        <f t="shared" si="49"/>
        <v>6.9304984398000009</v>
      </c>
      <c r="N296" s="9"/>
      <c r="O296" s="22">
        <v>1.3401799999999999</v>
      </c>
      <c r="P296" s="22">
        <v>131.78</v>
      </c>
      <c r="Q296" s="22">
        <v>-1.6760299999999999E-2</v>
      </c>
      <c r="R296" s="22">
        <v>286</v>
      </c>
      <c r="S296" s="22">
        <v>1.3394200000000001</v>
      </c>
      <c r="T296">
        <f t="shared" si="50"/>
        <v>16.760299999999997</v>
      </c>
      <c r="U296">
        <f t="shared" si="51"/>
        <v>22.461818853999993</v>
      </c>
      <c r="X296" s="9"/>
      <c r="Y296" s="22">
        <v>0.40985100000000002</v>
      </c>
      <c r="Z296" s="22">
        <v>174.494</v>
      </c>
      <c r="AA296" s="22">
        <v>-1.68915E-2</v>
      </c>
      <c r="AB296" s="22">
        <v>286</v>
      </c>
      <c r="AC296" s="22">
        <v>0.409271</v>
      </c>
      <c r="AD296">
        <f t="shared" si="52"/>
        <v>16.891500000000001</v>
      </c>
      <c r="AE296">
        <f t="shared" si="53"/>
        <v>6.9229981665000002</v>
      </c>
      <c r="AF296" s="9"/>
      <c r="AG296" s="22">
        <v>1.3401799999999999</v>
      </c>
      <c r="AH296" s="22">
        <v>239.12</v>
      </c>
      <c r="AI296" s="22">
        <v>-1.6708400000000002E-2</v>
      </c>
      <c r="AJ296" s="22">
        <v>286</v>
      </c>
      <c r="AK296" s="22">
        <v>1.3388100000000001</v>
      </c>
      <c r="AL296">
        <f t="shared" si="54"/>
        <v>16.708400000000001</v>
      </c>
      <c r="AM296">
        <f t="shared" si="55"/>
        <v>22.392263512</v>
      </c>
      <c r="AP296" s="9"/>
      <c r="AQ296" s="22">
        <v>0.40985100000000002</v>
      </c>
      <c r="AR296" s="22">
        <v>303.56299999999999</v>
      </c>
      <c r="AS296" s="22">
        <v>-1.68396E-2</v>
      </c>
      <c r="AT296" s="22">
        <v>286</v>
      </c>
      <c r="AU296" s="22">
        <v>0.40917999999999999</v>
      </c>
      <c r="AV296">
        <f t="shared" si="56"/>
        <v>16.839600000000001</v>
      </c>
      <c r="AW296">
        <f t="shared" si="57"/>
        <v>6.9017268996000007</v>
      </c>
      <c r="AX296" s="9"/>
      <c r="AY296" s="22">
        <v>1.3401799999999999</v>
      </c>
      <c r="AZ296" s="22">
        <v>342.053</v>
      </c>
      <c r="BA296" s="22">
        <v>-1.6690099999999999E-2</v>
      </c>
      <c r="BB296" s="22">
        <v>286</v>
      </c>
      <c r="BC296" s="22">
        <v>1.3400300000000001</v>
      </c>
      <c r="BD296">
        <f t="shared" si="58"/>
        <v>16.690100000000001</v>
      </c>
      <c r="BE296">
        <f t="shared" si="59"/>
        <v>22.367738218</v>
      </c>
    </row>
    <row r="297" spans="6:57">
      <c r="F297" s="9"/>
      <c r="G297" s="22">
        <v>0.40481600000000001</v>
      </c>
      <c r="H297" s="22">
        <v>67.149799999999999</v>
      </c>
      <c r="I297" s="22">
        <v>-1.6909799999999999E-2</v>
      </c>
      <c r="J297" s="22">
        <v>287</v>
      </c>
      <c r="K297" s="22">
        <v>0.404144</v>
      </c>
      <c r="L297">
        <f t="shared" si="48"/>
        <v>16.909800000000001</v>
      </c>
      <c r="M297">
        <f t="shared" si="49"/>
        <v>6.8453575968000004</v>
      </c>
      <c r="N297" s="9"/>
      <c r="O297" s="22">
        <v>1.34521</v>
      </c>
      <c r="P297" s="22">
        <v>131.791</v>
      </c>
      <c r="Q297" s="22">
        <v>-1.6763299999999998E-2</v>
      </c>
      <c r="R297" s="22">
        <v>287</v>
      </c>
      <c r="S297" s="22">
        <v>1.3446</v>
      </c>
      <c r="T297">
        <f t="shared" si="50"/>
        <v>16.763299999999997</v>
      </c>
      <c r="U297">
        <f t="shared" si="51"/>
        <v>22.550158792999998</v>
      </c>
      <c r="X297" s="9"/>
      <c r="Y297" s="22">
        <v>0.40481600000000001</v>
      </c>
      <c r="Z297" s="22">
        <v>174.50399999999999</v>
      </c>
      <c r="AA297" s="22">
        <v>-1.6885399999999998E-2</v>
      </c>
      <c r="AB297" s="22">
        <v>287</v>
      </c>
      <c r="AC297" s="22">
        <v>0.404144</v>
      </c>
      <c r="AD297">
        <f t="shared" si="52"/>
        <v>16.885399999999997</v>
      </c>
      <c r="AE297">
        <f t="shared" si="53"/>
        <v>6.8354800863999987</v>
      </c>
      <c r="AF297" s="9"/>
      <c r="AG297" s="22">
        <v>1.34521</v>
      </c>
      <c r="AH297" s="22">
        <v>239.131</v>
      </c>
      <c r="AI297" s="22">
        <v>-1.6711400000000001E-2</v>
      </c>
      <c r="AJ297" s="22">
        <v>287</v>
      </c>
      <c r="AK297" s="22">
        <v>1.3443000000000001</v>
      </c>
      <c r="AL297">
        <f t="shared" si="54"/>
        <v>16.711400000000001</v>
      </c>
      <c r="AM297">
        <f t="shared" si="55"/>
        <v>22.480342394000001</v>
      </c>
      <c r="AP297" s="9"/>
      <c r="AQ297" s="22">
        <v>0.40481600000000001</v>
      </c>
      <c r="AR297" s="22">
        <v>303.57299999999998</v>
      </c>
      <c r="AS297" s="22">
        <v>-1.68396E-2</v>
      </c>
      <c r="AT297" s="22">
        <v>287</v>
      </c>
      <c r="AU297" s="22">
        <v>0.40411399999999997</v>
      </c>
      <c r="AV297">
        <f t="shared" si="56"/>
        <v>16.839600000000001</v>
      </c>
      <c r="AW297">
        <f t="shared" si="57"/>
        <v>6.8169395136000004</v>
      </c>
      <c r="AX297" s="9"/>
      <c r="AY297" s="22">
        <v>1.34521</v>
      </c>
      <c r="AZ297" s="22">
        <v>342.06299999999999</v>
      </c>
      <c r="BA297" s="22">
        <v>-1.6687E-2</v>
      </c>
      <c r="BB297" s="22">
        <v>287</v>
      </c>
      <c r="BC297" s="22">
        <v>1.3446</v>
      </c>
      <c r="BD297">
        <f t="shared" si="58"/>
        <v>16.687000000000001</v>
      </c>
      <c r="BE297">
        <f t="shared" si="59"/>
        <v>22.447519270000001</v>
      </c>
    </row>
    <row r="298" spans="6:57">
      <c r="F298" s="9"/>
      <c r="G298" s="22">
        <v>0.39978000000000002</v>
      </c>
      <c r="H298" s="22">
        <v>67.159899999999993</v>
      </c>
      <c r="I298" s="22">
        <v>-1.69067E-2</v>
      </c>
      <c r="J298" s="22">
        <v>288</v>
      </c>
      <c r="K298" s="22">
        <v>0.39917000000000002</v>
      </c>
      <c r="L298">
        <f t="shared" si="48"/>
        <v>16.906700000000001</v>
      </c>
      <c r="M298">
        <f t="shared" si="49"/>
        <v>6.758960526000001</v>
      </c>
      <c r="N298" s="9"/>
      <c r="O298" s="22">
        <v>1.35025</v>
      </c>
      <c r="P298" s="22">
        <v>131.80099999999999</v>
      </c>
      <c r="Q298" s="22">
        <v>-1.6763299999999998E-2</v>
      </c>
      <c r="R298" s="22">
        <v>288</v>
      </c>
      <c r="S298" s="22">
        <v>1.34979</v>
      </c>
      <c r="T298">
        <f t="shared" si="50"/>
        <v>16.763299999999997</v>
      </c>
      <c r="U298">
        <f t="shared" si="51"/>
        <v>22.634645824999996</v>
      </c>
      <c r="X298" s="9"/>
      <c r="Y298" s="22">
        <v>0.39978000000000002</v>
      </c>
      <c r="Z298" s="22">
        <v>174.51400000000001</v>
      </c>
      <c r="AA298" s="22">
        <v>-1.6882299999999999E-2</v>
      </c>
      <c r="AB298" s="22">
        <v>288</v>
      </c>
      <c r="AC298" s="22">
        <v>0.39907799999999999</v>
      </c>
      <c r="AD298">
        <f t="shared" si="52"/>
        <v>16.882300000000001</v>
      </c>
      <c r="AE298">
        <f t="shared" si="53"/>
        <v>6.749205894000001</v>
      </c>
      <c r="AF298" s="9"/>
      <c r="AG298" s="22">
        <v>1.35025</v>
      </c>
      <c r="AH298" s="22">
        <v>239.14099999999999</v>
      </c>
      <c r="AI298" s="22">
        <v>-1.67023E-2</v>
      </c>
      <c r="AJ298" s="22">
        <v>288</v>
      </c>
      <c r="AK298" s="22">
        <v>1.34918</v>
      </c>
      <c r="AL298">
        <f t="shared" si="54"/>
        <v>16.702300000000001</v>
      </c>
      <c r="AM298">
        <f t="shared" si="55"/>
        <v>22.552280575000001</v>
      </c>
      <c r="AP298" s="9"/>
      <c r="AQ298" s="22">
        <v>0.39978000000000002</v>
      </c>
      <c r="AR298" s="22">
        <v>303.58300000000003</v>
      </c>
      <c r="AS298" s="22">
        <v>-1.6836500000000001E-2</v>
      </c>
      <c r="AT298" s="22">
        <v>288</v>
      </c>
      <c r="AU298" s="22">
        <v>0.39895599999999998</v>
      </c>
      <c r="AV298">
        <f t="shared" si="56"/>
        <v>16.836500000000001</v>
      </c>
      <c r="AW298">
        <f t="shared" si="57"/>
        <v>6.7308959700000006</v>
      </c>
      <c r="AX298" s="9"/>
      <c r="AY298" s="22">
        <v>1.35025</v>
      </c>
      <c r="AZ298" s="22">
        <v>342.07400000000001</v>
      </c>
      <c r="BA298" s="22">
        <v>-1.6684000000000001E-2</v>
      </c>
      <c r="BB298" s="22">
        <v>288</v>
      </c>
      <c r="BC298" s="22">
        <v>1.3494900000000001</v>
      </c>
      <c r="BD298">
        <f t="shared" si="58"/>
        <v>16.684000000000001</v>
      </c>
      <c r="BE298">
        <f t="shared" si="59"/>
        <v>22.527571000000002</v>
      </c>
    </row>
    <row r="299" spans="6:57">
      <c r="F299" s="9"/>
      <c r="G299" s="22">
        <v>0.39474500000000001</v>
      </c>
      <c r="H299" s="22">
        <v>67.169899999999998</v>
      </c>
      <c r="I299" s="22">
        <v>-1.69067E-2</v>
      </c>
      <c r="J299" s="22">
        <v>289</v>
      </c>
      <c r="K299" s="22">
        <v>0.39410400000000001</v>
      </c>
      <c r="L299">
        <f t="shared" si="48"/>
        <v>16.906700000000001</v>
      </c>
      <c r="M299">
        <f t="shared" si="49"/>
        <v>6.6738352915000005</v>
      </c>
      <c r="N299" s="9"/>
      <c r="O299" s="22">
        <v>1.3552900000000001</v>
      </c>
      <c r="P299" s="22">
        <v>131.81100000000001</v>
      </c>
      <c r="Q299" s="22">
        <v>-1.6766400000000001E-2</v>
      </c>
      <c r="R299" s="22">
        <v>289</v>
      </c>
      <c r="S299" s="22">
        <v>1.3543700000000001</v>
      </c>
      <c r="T299">
        <f t="shared" si="50"/>
        <v>16.766400000000001</v>
      </c>
      <c r="U299">
        <f t="shared" si="51"/>
        <v>22.723334256000005</v>
      </c>
      <c r="X299" s="9"/>
      <c r="Y299" s="22">
        <v>0.39474500000000001</v>
      </c>
      <c r="Z299" s="22">
        <v>174.524</v>
      </c>
      <c r="AA299" s="22">
        <v>-1.6882299999999999E-2</v>
      </c>
      <c r="AB299" s="22">
        <v>289</v>
      </c>
      <c r="AC299" s="22">
        <v>0.39416499999999999</v>
      </c>
      <c r="AD299">
        <f t="shared" si="52"/>
        <v>16.882300000000001</v>
      </c>
      <c r="AE299">
        <f t="shared" si="53"/>
        <v>6.6642035135000004</v>
      </c>
      <c r="AF299" s="9"/>
      <c r="AG299" s="22">
        <v>1.3552900000000001</v>
      </c>
      <c r="AH299" s="22">
        <v>239.15100000000001</v>
      </c>
      <c r="AI299" s="22">
        <v>-1.67023E-2</v>
      </c>
      <c r="AJ299" s="22">
        <v>289</v>
      </c>
      <c r="AK299" s="22">
        <v>1.35406</v>
      </c>
      <c r="AL299">
        <f t="shared" si="54"/>
        <v>16.702300000000001</v>
      </c>
      <c r="AM299">
        <f t="shared" si="55"/>
        <v>22.636460167000003</v>
      </c>
      <c r="AP299" s="9"/>
      <c r="AQ299" s="22">
        <v>0.39474500000000001</v>
      </c>
      <c r="AR299" s="22">
        <v>303.59300000000002</v>
      </c>
      <c r="AS299" s="22">
        <v>-1.6836500000000001E-2</v>
      </c>
      <c r="AT299" s="22">
        <v>289</v>
      </c>
      <c r="AU299" s="22">
        <v>0.39410400000000001</v>
      </c>
      <c r="AV299">
        <f t="shared" si="56"/>
        <v>16.836500000000001</v>
      </c>
      <c r="AW299">
        <f t="shared" si="57"/>
        <v>6.6461241925000003</v>
      </c>
      <c r="AX299" s="9"/>
      <c r="AY299" s="22">
        <v>1.3552900000000001</v>
      </c>
      <c r="AZ299" s="22">
        <v>342.084</v>
      </c>
      <c r="BA299" s="22">
        <v>-1.6680899999999999E-2</v>
      </c>
      <c r="BB299" s="22">
        <v>289</v>
      </c>
      <c r="BC299" s="22">
        <v>1.35406</v>
      </c>
      <c r="BD299">
        <f t="shared" si="58"/>
        <v>16.680899999999998</v>
      </c>
      <c r="BE299">
        <f t="shared" si="59"/>
        <v>22.607456960999997</v>
      </c>
    </row>
    <row r="300" spans="6:57">
      <c r="F300" s="9"/>
      <c r="G300" s="22">
        <v>0.38970900000000003</v>
      </c>
      <c r="H300" s="22">
        <v>67.180000000000007</v>
      </c>
      <c r="I300" s="22">
        <v>-1.6909799999999999E-2</v>
      </c>
      <c r="J300" s="22">
        <v>290</v>
      </c>
      <c r="K300" s="22">
        <v>0.38912999999999998</v>
      </c>
      <c r="L300">
        <f t="shared" si="48"/>
        <v>16.909800000000001</v>
      </c>
      <c r="M300">
        <f t="shared" si="49"/>
        <v>6.5899012482000003</v>
      </c>
      <c r="N300" s="9"/>
      <c r="O300" s="22">
        <v>1.36032</v>
      </c>
      <c r="P300" s="22">
        <v>131.821</v>
      </c>
      <c r="Q300" s="22">
        <v>-1.6763299999999998E-2</v>
      </c>
      <c r="R300" s="22">
        <v>290</v>
      </c>
      <c r="S300" s="22">
        <v>1.3592500000000001</v>
      </c>
      <c r="T300">
        <f t="shared" si="50"/>
        <v>16.763299999999997</v>
      </c>
      <c r="U300">
        <f t="shared" si="51"/>
        <v>22.803452255999996</v>
      </c>
      <c r="X300" s="9"/>
      <c r="Y300" s="22">
        <v>0.38970900000000003</v>
      </c>
      <c r="Z300" s="22">
        <v>174.53399999999999</v>
      </c>
      <c r="AA300" s="22">
        <v>-1.6885399999999998E-2</v>
      </c>
      <c r="AB300" s="22">
        <v>290</v>
      </c>
      <c r="AC300" s="22">
        <v>0.38903799999999999</v>
      </c>
      <c r="AD300">
        <f t="shared" si="52"/>
        <v>16.885399999999997</v>
      </c>
      <c r="AE300">
        <f t="shared" si="53"/>
        <v>6.5803923485999993</v>
      </c>
      <c r="AF300" s="9"/>
      <c r="AG300" s="22">
        <v>1.36032</v>
      </c>
      <c r="AH300" s="22">
        <v>239.161</v>
      </c>
      <c r="AI300" s="22">
        <v>-1.6696200000000001E-2</v>
      </c>
      <c r="AJ300" s="22">
        <v>290</v>
      </c>
      <c r="AK300" s="22">
        <v>1.3592500000000001</v>
      </c>
      <c r="AL300">
        <f t="shared" si="54"/>
        <v>16.696200000000001</v>
      </c>
      <c r="AM300">
        <f t="shared" si="55"/>
        <v>22.712174784000002</v>
      </c>
      <c r="AP300" s="9"/>
      <c r="AQ300" s="22">
        <v>0.38970900000000003</v>
      </c>
      <c r="AR300" s="22">
        <v>303.60300000000001</v>
      </c>
      <c r="AS300" s="22">
        <v>-1.6836500000000001E-2</v>
      </c>
      <c r="AT300" s="22">
        <v>290</v>
      </c>
      <c r="AU300" s="22">
        <v>0.38885500000000001</v>
      </c>
      <c r="AV300">
        <f t="shared" si="56"/>
        <v>16.836500000000001</v>
      </c>
      <c r="AW300">
        <f t="shared" si="57"/>
        <v>6.5613355785000005</v>
      </c>
      <c r="AX300" s="9"/>
      <c r="AY300" s="22">
        <v>1.36032</v>
      </c>
      <c r="AZ300" s="22">
        <v>342.09399999999999</v>
      </c>
      <c r="BA300" s="22">
        <v>-1.6680899999999999E-2</v>
      </c>
      <c r="BB300" s="22">
        <v>290</v>
      </c>
      <c r="BC300" s="22">
        <v>1.3598600000000001</v>
      </c>
      <c r="BD300">
        <f t="shared" si="58"/>
        <v>16.680899999999998</v>
      </c>
      <c r="BE300">
        <f t="shared" si="59"/>
        <v>22.691361887999996</v>
      </c>
    </row>
    <row r="301" spans="6:57">
      <c r="F301" s="9"/>
      <c r="G301" s="22">
        <v>0.38467400000000002</v>
      </c>
      <c r="H301" s="22">
        <v>67.190100000000001</v>
      </c>
      <c r="I301" s="22">
        <v>-1.6915900000000001E-2</v>
      </c>
      <c r="J301" s="22">
        <v>291</v>
      </c>
      <c r="K301" s="22">
        <v>0.38394200000000001</v>
      </c>
      <c r="L301">
        <f t="shared" si="48"/>
        <v>16.915900000000001</v>
      </c>
      <c r="M301">
        <f t="shared" si="49"/>
        <v>6.5071069166000006</v>
      </c>
      <c r="N301" s="9"/>
      <c r="O301" s="22">
        <v>1.3653599999999999</v>
      </c>
      <c r="P301" s="22">
        <v>131.83099999999999</v>
      </c>
      <c r="Q301" s="22">
        <v>-1.6760299999999999E-2</v>
      </c>
      <c r="R301" s="22">
        <v>291</v>
      </c>
      <c r="S301" s="22">
        <v>1.3644400000000001</v>
      </c>
      <c r="T301">
        <f t="shared" si="50"/>
        <v>16.760299999999997</v>
      </c>
      <c r="U301">
        <f t="shared" si="51"/>
        <v>22.883843207999995</v>
      </c>
      <c r="X301" s="9"/>
      <c r="Y301" s="22">
        <v>0.38467400000000002</v>
      </c>
      <c r="Z301" s="22">
        <v>174.54400000000001</v>
      </c>
      <c r="AA301" s="22">
        <v>-1.6885399999999998E-2</v>
      </c>
      <c r="AB301" s="22">
        <v>291</v>
      </c>
      <c r="AC301" s="22">
        <v>0.38378899999999999</v>
      </c>
      <c r="AD301">
        <f t="shared" si="52"/>
        <v>16.885399999999997</v>
      </c>
      <c r="AE301">
        <f t="shared" si="53"/>
        <v>6.4953743595999995</v>
      </c>
      <c r="AF301" s="9"/>
      <c r="AG301" s="22">
        <v>1.3653599999999999</v>
      </c>
      <c r="AH301" s="22">
        <v>239.17099999999999</v>
      </c>
      <c r="AI301" s="22">
        <v>-1.6693099999999999E-2</v>
      </c>
      <c r="AJ301" s="22">
        <v>291</v>
      </c>
      <c r="AK301" s="22">
        <v>1.3644400000000001</v>
      </c>
      <c r="AL301">
        <f t="shared" si="54"/>
        <v>16.693099999999998</v>
      </c>
      <c r="AM301">
        <f t="shared" si="55"/>
        <v>22.792091015999993</v>
      </c>
      <c r="AP301" s="9"/>
      <c r="AQ301" s="22">
        <v>0.38467400000000002</v>
      </c>
      <c r="AR301" s="22">
        <v>303.613</v>
      </c>
      <c r="AS301" s="22">
        <v>-1.6833500000000001E-2</v>
      </c>
      <c r="AT301" s="22">
        <v>291</v>
      </c>
      <c r="AU301" s="22">
        <v>0.38394200000000001</v>
      </c>
      <c r="AV301">
        <f t="shared" si="56"/>
        <v>16.833500000000001</v>
      </c>
      <c r="AW301">
        <f t="shared" si="57"/>
        <v>6.4754097790000005</v>
      </c>
      <c r="AX301" s="9"/>
      <c r="AY301" s="22">
        <v>1.3653599999999999</v>
      </c>
      <c r="AZ301" s="22">
        <v>342.10399999999998</v>
      </c>
      <c r="BA301" s="22">
        <v>-1.6680899999999999E-2</v>
      </c>
      <c r="BB301" s="22">
        <v>291</v>
      </c>
      <c r="BC301" s="22">
        <v>1.3641399999999999</v>
      </c>
      <c r="BD301">
        <f t="shared" si="58"/>
        <v>16.680899999999998</v>
      </c>
      <c r="BE301">
        <f t="shared" si="59"/>
        <v>22.775433623999994</v>
      </c>
    </row>
    <row r="302" spans="6:57">
      <c r="F302" s="9"/>
      <c r="G302" s="22">
        <v>0.379639</v>
      </c>
      <c r="H302" s="22">
        <v>67.200199999999995</v>
      </c>
      <c r="I302" s="22">
        <v>-1.6922E-2</v>
      </c>
      <c r="J302" s="22">
        <v>292</v>
      </c>
      <c r="K302" s="22">
        <v>0.37884499999999999</v>
      </c>
      <c r="L302">
        <f t="shared" si="48"/>
        <v>16.922000000000001</v>
      </c>
      <c r="M302">
        <f t="shared" si="49"/>
        <v>6.4242511580000006</v>
      </c>
      <c r="N302" s="9"/>
      <c r="O302" s="22">
        <v>1.37039</v>
      </c>
      <c r="P302" s="22">
        <v>131.84100000000001</v>
      </c>
      <c r="Q302" s="22">
        <v>-1.67542E-2</v>
      </c>
      <c r="R302" s="22">
        <v>292</v>
      </c>
      <c r="S302" s="22">
        <v>1.3696299999999999</v>
      </c>
      <c r="T302">
        <f t="shared" si="50"/>
        <v>16.754200000000001</v>
      </c>
      <c r="U302">
        <f t="shared" si="51"/>
        <v>22.959788138</v>
      </c>
      <c r="X302" s="9"/>
      <c r="Y302" s="22">
        <v>0.379639</v>
      </c>
      <c r="Z302" s="22">
        <v>174.554</v>
      </c>
      <c r="AA302" s="22">
        <v>-1.6885399999999998E-2</v>
      </c>
      <c r="AB302" s="22">
        <v>292</v>
      </c>
      <c r="AC302" s="22">
        <v>0.378967</v>
      </c>
      <c r="AD302">
        <f t="shared" si="52"/>
        <v>16.885399999999997</v>
      </c>
      <c r="AE302">
        <f t="shared" si="53"/>
        <v>6.4103563705999989</v>
      </c>
      <c r="AF302" s="9"/>
      <c r="AG302" s="22">
        <v>1.37039</v>
      </c>
      <c r="AH302" s="22">
        <v>239.18100000000001</v>
      </c>
      <c r="AI302" s="22">
        <v>-1.6690099999999999E-2</v>
      </c>
      <c r="AJ302" s="22">
        <v>292</v>
      </c>
      <c r="AK302" s="22">
        <v>1.3699300000000001</v>
      </c>
      <c r="AL302">
        <f t="shared" si="54"/>
        <v>16.690100000000001</v>
      </c>
      <c r="AM302">
        <f t="shared" si="55"/>
        <v>22.871946139000002</v>
      </c>
      <c r="AP302" s="9"/>
      <c r="AQ302" s="22">
        <v>0.379639</v>
      </c>
      <c r="AR302" s="22">
        <v>303.62400000000002</v>
      </c>
      <c r="AS302" s="22">
        <v>-1.6830399999999999E-2</v>
      </c>
      <c r="AT302" s="22">
        <v>292</v>
      </c>
      <c r="AU302" s="22">
        <v>0.37924200000000002</v>
      </c>
      <c r="AV302">
        <f t="shared" si="56"/>
        <v>16.830399999999997</v>
      </c>
      <c r="AW302">
        <f t="shared" si="57"/>
        <v>6.3894762255999993</v>
      </c>
      <c r="AX302" s="9"/>
      <c r="AY302" s="22">
        <v>1.37039</v>
      </c>
      <c r="AZ302" s="22">
        <v>342.11399999999998</v>
      </c>
      <c r="BA302" s="22">
        <v>-1.6680899999999999E-2</v>
      </c>
      <c r="BB302" s="22">
        <v>292</v>
      </c>
      <c r="BC302" s="22">
        <v>1.3693200000000001</v>
      </c>
      <c r="BD302">
        <f t="shared" si="58"/>
        <v>16.680899999999998</v>
      </c>
      <c r="BE302">
        <f t="shared" si="59"/>
        <v>22.859338550999997</v>
      </c>
    </row>
    <row r="303" spans="6:57">
      <c r="F303" s="9"/>
      <c r="G303" s="22">
        <v>0.37460300000000002</v>
      </c>
      <c r="H303" s="22">
        <v>67.2102</v>
      </c>
      <c r="I303" s="22">
        <v>-1.6918900000000001E-2</v>
      </c>
      <c r="J303" s="22">
        <v>293</v>
      </c>
      <c r="K303" s="22">
        <v>0.37393199999999999</v>
      </c>
      <c r="L303">
        <f t="shared" si="48"/>
        <v>16.918900000000001</v>
      </c>
      <c r="M303">
        <f t="shared" si="49"/>
        <v>6.3378706967000005</v>
      </c>
      <c r="N303" s="9"/>
      <c r="O303" s="22">
        <v>1.3754299999999999</v>
      </c>
      <c r="P303" s="22">
        <v>131.851</v>
      </c>
      <c r="Q303" s="22">
        <v>-1.6744999999999999E-2</v>
      </c>
      <c r="R303" s="22">
        <v>293</v>
      </c>
      <c r="S303" s="22">
        <v>1.3751199999999999</v>
      </c>
      <c r="T303">
        <f t="shared" si="50"/>
        <v>16.745000000000001</v>
      </c>
      <c r="U303">
        <f t="shared" si="51"/>
        <v>23.031575350000001</v>
      </c>
      <c r="X303" s="9"/>
      <c r="Y303" s="22">
        <v>0.37460300000000002</v>
      </c>
      <c r="Z303" s="22">
        <v>174.56399999999999</v>
      </c>
      <c r="AA303" s="22">
        <v>-1.68915E-2</v>
      </c>
      <c r="AB303" s="22">
        <v>293</v>
      </c>
      <c r="AC303" s="22">
        <v>0.37390099999999998</v>
      </c>
      <c r="AD303">
        <f t="shared" si="52"/>
        <v>16.891500000000001</v>
      </c>
      <c r="AE303">
        <f t="shared" si="53"/>
        <v>6.3276065745000007</v>
      </c>
      <c r="AF303" s="9"/>
      <c r="AG303" s="22">
        <v>1.3754299999999999</v>
      </c>
      <c r="AH303" s="22">
        <v>239.191</v>
      </c>
      <c r="AI303" s="22">
        <v>-1.6684000000000001E-2</v>
      </c>
      <c r="AJ303" s="22">
        <v>293</v>
      </c>
      <c r="AK303" s="22">
        <v>1.3748199999999999</v>
      </c>
      <c r="AL303">
        <f t="shared" si="54"/>
        <v>16.684000000000001</v>
      </c>
      <c r="AM303">
        <f t="shared" si="55"/>
        <v>22.947674120000002</v>
      </c>
      <c r="AP303" s="9"/>
      <c r="AQ303" s="22">
        <v>0.37460300000000002</v>
      </c>
      <c r="AR303" s="22">
        <v>303.63400000000001</v>
      </c>
      <c r="AS303" s="22">
        <v>-1.6827399999999999E-2</v>
      </c>
      <c r="AT303" s="22">
        <v>293</v>
      </c>
      <c r="AU303" s="22">
        <v>0.37390099999999998</v>
      </c>
      <c r="AV303">
        <f t="shared" si="56"/>
        <v>16.827400000000001</v>
      </c>
      <c r="AW303">
        <f t="shared" si="57"/>
        <v>6.3035945222000009</v>
      </c>
      <c r="AX303" s="9"/>
      <c r="AY303" s="22">
        <v>1.3754299999999999</v>
      </c>
      <c r="AZ303" s="22">
        <v>342.12400000000002</v>
      </c>
      <c r="BA303" s="22">
        <v>-1.6680899999999999E-2</v>
      </c>
      <c r="BB303" s="22">
        <v>293</v>
      </c>
      <c r="BC303" s="22">
        <v>1.3745099999999999</v>
      </c>
      <c r="BD303">
        <f t="shared" si="58"/>
        <v>16.680899999999998</v>
      </c>
      <c r="BE303">
        <f t="shared" si="59"/>
        <v>22.943410286999995</v>
      </c>
    </row>
    <row r="304" spans="6:57">
      <c r="F304" s="9"/>
      <c r="G304" s="22">
        <v>0.36956800000000001</v>
      </c>
      <c r="H304" s="22">
        <v>67.220299999999995</v>
      </c>
      <c r="I304" s="22">
        <v>-1.6918900000000001E-2</v>
      </c>
      <c r="J304" s="22">
        <v>294</v>
      </c>
      <c r="K304" s="22">
        <v>0.36886600000000003</v>
      </c>
      <c r="L304">
        <f t="shared" si="48"/>
        <v>16.918900000000001</v>
      </c>
      <c r="M304">
        <f t="shared" si="49"/>
        <v>6.2526840352000006</v>
      </c>
      <c r="N304" s="9"/>
      <c r="O304" s="22">
        <v>1.38046</v>
      </c>
      <c r="P304" s="22">
        <v>131.86099999999999</v>
      </c>
      <c r="Q304" s="22">
        <v>-1.6738900000000001E-2</v>
      </c>
      <c r="R304" s="22">
        <v>294</v>
      </c>
      <c r="S304" s="22">
        <v>1.3790899999999999</v>
      </c>
      <c r="T304">
        <f t="shared" si="50"/>
        <v>16.738900000000001</v>
      </c>
      <c r="U304">
        <f t="shared" si="51"/>
        <v>23.107381894000003</v>
      </c>
      <c r="X304" s="9"/>
      <c r="Y304" s="22">
        <v>0.36956800000000001</v>
      </c>
      <c r="Z304" s="22">
        <v>174.57400000000001</v>
      </c>
      <c r="AA304" s="22">
        <v>-1.68915E-2</v>
      </c>
      <c r="AB304" s="22">
        <v>294</v>
      </c>
      <c r="AC304" s="22">
        <v>0.36910999999999999</v>
      </c>
      <c r="AD304">
        <f t="shared" si="52"/>
        <v>16.891500000000001</v>
      </c>
      <c r="AE304">
        <f t="shared" si="53"/>
        <v>6.2425578720000008</v>
      </c>
      <c r="AF304" s="9"/>
      <c r="AG304" s="22">
        <v>1.38046</v>
      </c>
      <c r="AH304" s="22">
        <v>239.20099999999999</v>
      </c>
      <c r="AI304" s="22">
        <v>-1.6684000000000001E-2</v>
      </c>
      <c r="AJ304" s="22">
        <v>294</v>
      </c>
      <c r="AK304" s="22">
        <v>1.3793899999999999</v>
      </c>
      <c r="AL304">
        <f t="shared" si="54"/>
        <v>16.684000000000001</v>
      </c>
      <c r="AM304">
        <f t="shared" si="55"/>
        <v>23.031594640000002</v>
      </c>
      <c r="AP304" s="9"/>
      <c r="AQ304" s="22">
        <v>0.36956800000000001</v>
      </c>
      <c r="AR304" s="22">
        <v>303.64400000000001</v>
      </c>
      <c r="AS304" s="22">
        <v>-1.6830399999999999E-2</v>
      </c>
      <c r="AT304" s="22">
        <v>294</v>
      </c>
      <c r="AU304" s="22">
        <v>0.36886600000000003</v>
      </c>
      <c r="AV304">
        <f t="shared" si="56"/>
        <v>16.830399999999997</v>
      </c>
      <c r="AW304">
        <f t="shared" si="57"/>
        <v>6.2199772671999991</v>
      </c>
      <c r="AX304" s="9"/>
      <c r="AY304" s="22">
        <v>1.38046</v>
      </c>
      <c r="AZ304" s="22">
        <v>342.13400000000001</v>
      </c>
      <c r="BA304" s="22">
        <v>-1.6680899999999999E-2</v>
      </c>
      <c r="BB304" s="22">
        <v>294</v>
      </c>
      <c r="BC304" s="22">
        <v>1.3796999999999999</v>
      </c>
      <c r="BD304">
        <f t="shared" si="58"/>
        <v>16.680899999999998</v>
      </c>
      <c r="BE304">
        <f t="shared" si="59"/>
        <v>23.027315213999998</v>
      </c>
    </row>
    <row r="305" spans="6:57">
      <c r="F305" s="9"/>
      <c r="G305" s="22">
        <v>0.36453200000000002</v>
      </c>
      <c r="H305" s="22">
        <v>67.230400000000003</v>
      </c>
      <c r="I305" s="22">
        <v>-1.6915900000000001E-2</v>
      </c>
      <c r="J305" s="22">
        <v>295</v>
      </c>
      <c r="K305" s="22">
        <v>0.36380000000000001</v>
      </c>
      <c r="L305">
        <f t="shared" si="48"/>
        <v>16.915900000000001</v>
      </c>
      <c r="M305">
        <f t="shared" si="49"/>
        <v>6.166386858800001</v>
      </c>
      <c r="N305" s="9"/>
      <c r="O305" s="22">
        <v>1.3855</v>
      </c>
      <c r="P305" s="22">
        <v>131.87100000000001</v>
      </c>
      <c r="Q305" s="22">
        <v>-1.6735799999999999E-2</v>
      </c>
      <c r="R305" s="22">
        <v>295</v>
      </c>
      <c r="S305" s="22">
        <v>1.3851899999999999</v>
      </c>
      <c r="T305">
        <f t="shared" si="50"/>
        <v>16.735799999999998</v>
      </c>
      <c r="U305">
        <f t="shared" si="51"/>
        <v>23.187450899999995</v>
      </c>
      <c r="X305" s="9"/>
      <c r="Y305" s="22">
        <v>0.36453200000000002</v>
      </c>
      <c r="Z305" s="22">
        <v>174.584</v>
      </c>
      <c r="AA305" s="22">
        <v>-1.68945E-2</v>
      </c>
      <c r="AB305" s="22">
        <v>295</v>
      </c>
      <c r="AC305" s="22">
        <v>0.36392200000000002</v>
      </c>
      <c r="AD305">
        <f t="shared" si="52"/>
        <v>16.894500000000001</v>
      </c>
      <c r="AE305">
        <f t="shared" si="53"/>
        <v>6.1585858740000008</v>
      </c>
      <c r="AF305" s="9"/>
      <c r="AG305" s="22">
        <v>1.3855</v>
      </c>
      <c r="AH305" s="22">
        <v>239.21100000000001</v>
      </c>
      <c r="AI305" s="22">
        <v>-1.6684000000000001E-2</v>
      </c>
      <c r="AJ305" s="22">
        <v>295</v>
      </c>
      <c r="AK305" s="22">
        <v>1.3845799999999999</v>
      </c>
      <c r="AL305">
        <f t="shared" si="54"/>
        <v>16.684000000000001</v>
      </c>
      <c r="AM305">
        <f t="shared" si="55"/>
        <v>23.115682</v>
      </c>
      <c r="AP305" s="9"/>
      <c r="AQ305" s="22">
        <v>0.36453200000000002</v>
      </c>
      <c r="AR305" s="22">
        <v>303.654</v>
      </c>
      <c r="AS305" s="22">
        <v>-1.6830399999999999E-2</v>
      </c>
      <c r="AT305" s="22">
        <v>295</v>
      </c>
      <c r="AU305" s="22">
        <v>0.36389199999999999</v>
      </c>
      <c r="AV305">
        <f t="shared" si="56"/>
        <v>16.830399999999997</v>
      </c>
      <c r="AW305">
        <f t="shared" si="57"/>
        <v>6.1352193727999991</v>
      </c>
      <c r="AX305" s="9"/>
      <c r="AY305" s="22">
        <v>1.3855</v>
      </c>
      <c r="AZ305" s="22">
        <v>342.14400000000001</v>
      </c>
      <c r="BA305" s="22">
        <v>-1.6680899999999999E-2</v>
      </c>
      <c r="BB305" s="22">
        <v>295</v>
      </c>
      <c r="BC305" s="22">
        <v>1.38489</v>
      </c>
      <c r="BD305">
        <f t="shared" si="58"/>
        <v>16.680899999999998</v>
      </c>
      <c r="BE305">
        <f t="shared" si="59"/>
        <v>23.111386949999996</v>
      </c>
    </row>
    <row r="306" spans="6:57">
      <c r="F306" s="9"/>
      <c r="G306" s="22">
        <v>0.35949700000000001</v>
      </c>
      <c r="H306" s="22">
        <v>67.240399999999994</v>
      </c>
      <c r="I306" s="22">
        <v>-1.6918900000000001E-2</v>
      </c>
      <c r="J306" s="22">
        <v>296</v>
      </c>
      <c r="K306" s="22">
        <v>0.35888700000000001</v>
      </c>
      <c r="L306">
        <f t="shared" si="48"/>
        <v>16.918900000000001</v>
      </c>
      <c r="M306">
        <f t="shared" si="49"/>
        <v>6.0822937933000008</v>
      </c>
      <c r="N306" s="9"/>
      <c r="O306" s="22">
        <v>1.39053</v>
      </c>
      <c r="P306" s="22">
        <v>131.881</v>
      </c>
      <c r="Q306" s="22">
        <v>-1.6738900000000001E-2</v>
      </c>
      <c r="R306" s="22">
        <v>296</v>
      </c>
      <c r="S306" s="22">
        <v>1.38916</v>
      </c>
      <c r="T306">
        <f t="shared" si="50"/>
        <v>16.738900000000001</v>
      </c>
      <c r="U306">
        <f t="shared" si="51"/>
        <v>23.275942617000002</v>
      </c>
      <c r="X306" s="9"/>
      <c r="Y306" s="22">
        <v>0.35949700000000001</v>
      </c>
      <c r="Z306" s="22">
        <v>174.59399999999999</v>
      </c>
      <c r="AA306" s="22">
        <v>-1.68915E-2</v>
      </c>
      <c r="AB306" s="22">
        <v>296</v>
      </c>
      <c r="AC306" s="22">
        <v>0.35879499999999998</v>
      </c>
      <c r="AD306">
        <f t="shared" si="52"/>
        <v>16.891500000000001</v>
      </c>
      <c r="AE306">
        <f t="shared" si="53"/>
        <v>6.0724435755000004</v>
      </c>
      <c r="AF306" s="9"/>
      <c r="AG306" s="22">
        <v>1.39053</v>
      </c>
      <c r="AH306" s="22">
        <v>239.221</v>
      </c>
      <c r="AI306" s="22">
        <v>-1.6690099999999999E-2</v>
      </c>
      <c r="AJ306" s="22">
        <v>296</v>
      </c>
      <c r="AK306" s="22">
        <v>1.3897699999999999</v>
      </c>
      <c r="AL306">
        <f t="shared" si="54"/>
        <v>16.690100000000001</v>
      </c>
      <c r="AM306">
        <f t="shared" si="55"/>
        <v>23.208084753000001</v>
      </c>
      <c r="AP306" s="9"/>
      <c r="AQ306" s="22">
        <v>0.35949700000000001</v>
      </c>
      <c r="AR306" s="22">
        <v>303.66399999999999</v>
      </c>
      <c r="AS306" s="22">
        <v>-1.6833500000000001E-2</v>
      </c>
      <c r="AT306" s="22">
        <v>296</v>
      </c>
      <c r="AU306" s="22">
        <v>0.35879499999999998</v>
      </c>
      <c r="AV306">
        <f t="shared" si="56"/>
        <v>16.833500000000001</v>
      </c>
      <c r="AW306">
        <f t="shared" si="57"/>
        <v>6.0515927495000001</v>
      </c>
      <c r="AX306" s="9"/>
      <c r="AY306" s="22">
        <v>1.39053</v>
      </c>
      <c r="AZ306" s="22">
        <v>342.154</v>
      </c>
      <c r="BA306" s="22">
        <v>-1.6677899999999999E-2</v>
      </c>
      <c r="BB306" s="22">
        <v>296</v>
      </c>
      <c r="BC306" s="22">
        <v>1.39008</v>
      </c>
      <c r="BD306">
        <f t="shared" si="58"/>
        <v>16.677899999999998</v>
      </c>
      <c r="BE306">
        <f t="shared" si="59"/>
        <v>23.191120286999997</v>
      </c>
    </row>
    <row r="307" spans="6:57">
      <c r="F307" s="9"/>
      <c r="G307" s="22">
        <v>0.354462</v>
      </c>
      <c r="H307" s="22">
        <v>67.250500000000002</v>
      </c>
      <c r="I307" s="22">
        <v>-1.6918900000000001E-2</v>
      </c>
      <c r="J307" s="22">
        <v>297</v>
      </c>
      <c r="K307" s="22">
        <v>0.35378999999999999</v>
      </c>
      <c r="L307">
        <f t="shared" si="48"/>
        <v>16.918900000000001</v>
      </c>
      <c r="M307">
        <f t="shared" si="49"/>
        <v>5.9971071318</v>
      </c>
      <c r="N307" s="9"/>
      <c r="O307" s="22">
        <v>1.39557</v>
      </c>
      <c r="P307" s="22">
        <v>131.89099999999999</v>
      </c>
      <c r="Q307" s="22">
        <v>-1.6738900000000001E-2</v>
      </c>
      <c r="R307" s="22">
        <v>297</v>
      </c>
      <c r="S307" s="22">
        <v>1.3946499999999999</v>
      </c>
      <c r="T307">
        <f t="shared" si="50"/>
        <v>16.738900000000001</v>
      </c>
      <c r="U307">
        <f t="shared" si="51"/>
        <v>23.360306673</v>
      </c>
      <c r="X307" s="9"/>
      <c r="Y307" s="22">
        <v>0.354462</v>
      </c>
      <c r="Z307" s="22">
        <v>174.60499999999999</v>
      </c>
      <c r="AA307" s="22">
        <v>-1.68915E-2</v>
      </c>
      <c r="AB307" s="22">
        <v>297</v>
      </c>
      <c r="AC307" s="22">
        <v>0.35385100000000003</v>
      </c>
      <c r="AD307">
        <f t="shared" si="52"/>
        <v>16.891500000000001</v>
      </c>
      <c r="AE307">
        <f t="shared" si="53"/>
        <v>5.9873948730000004</v>
      </c>
      <c r="AF307" s="9"/>
      <c r="AG307" s="22">
        <v>1.39557</v>
      </c>
      <c r="AH307" s="22">
        <v>239.23099999999999</v>
      </c>
      <c r="AI307" s="22">
        <v>-1.6687E-2</v>
      </c>
      <c r="AJ307" s="22">
        <v>297</v>
      </c>
      <c r="AK307" s="22">
        <v>1.39557</v>
      </c>
      <c r="AL307">
        <f t="shared" si="54"/>
        <v>16.687000000000001</v>
      </c>
      <c r="AM307">
        <f t="shared" si="55"/>
        <v>23.28787659</v>
      </c>
      <c r="AP307" s="9"/>
      <c r="AQ307" s="22">
        <v>0.354462</v>
      </c>
      <c r="AR307" s="22">
        <v>303.67399999999998</v>
      </c>
      <c r="AS307" s="22">
        <v>-1.6830399999999999E-2</v>
      </c>
      <c r="AT307" s="22">
        <v>297</v>
      </c>
      <c r="AU307" s="22">
        <v>0.35376000000000002</v>
      </c>
      <c r="AV307">
        <f t="shared" si="56"/>
        <v>16.830399999999997</v>
      </c>
      <c r="AW307">
        <f t="shared" si="57"/>
        <v>5.9657372447999988</v>
      </c>
      <c r="AX307" s="9"/>
      <c r="AY307" s="22">
        <v>1.39557</v>
      </c>
      <c r="AZ307" s="22">
        <v>342.16399999999999</v>
      </c>
      <c r="BA307" s="22">
        <v>-1.66748E-2</v>
      </c>
      <c r="BB307" s="22">
        <v>297</v>
      </c>
      <c r="BC307" s="22">
        <v>1.39435</v>
      </c>
      <c r="BD307">
        <f t="shared" si="58"/>
        <v>16.674800000000001</v>
      </c>
      <c r="BE307">
        <f t="shared" si="59"/>
        <v>23.270850636000002</v>
      </c>
    </row>
    <row r="308" spans="6:57">
      <c r="F308" s="9"/>
      <c r="G308" s="22">
        <v>0.34942600000000001</v>
      </c>
      <c r="H308" s="22">
        <v>67.260599999999997</v>
      </c>
      <c r="I308" s="22">
        <v>-1.6918900000000001E-2</v>
      </c>
      <c r="J308" s="22">
        <v>298</v>
      </c>
      <c r="K308" s="22">
        <v>0.34860200000000002</v>
      </c>
      <c r="L308">
        <f t="shared" si="48"/>
        <v>16.918900000000001</v>
      </c>
      <c r="M308">
        <f t="shared" si="49"/>
        <v>5.9119035514000009</v>
      </c>
      <c r="N308" s="9"/>
      <c r="O308" s="22">
        <v>1.4006000000000001</v>
      </c>
      <c r="P308" s="22">
        <v>131.90100000000001</v>
      </c>
      <c r="Q308" s="22">
        <v>-1.6738900000000001E-2</v>
      </c>
      <c r="R308" s="22">
        <v>298</v>
      </c>
      <c r="S308" s="22">
        <v>1.39923</v>
      </c>
      <c r="T308">
        <f t="shared" si="50"/>
        <v>16.738900000000001</v>
      </c>
      <c r="U308">
        <f t="shared" si="51"/>
        <v>23.444503340000004</v>
      </c>
      <c r="X308" s="9"/>
      <c r="Y308" s="22">
        <v>0.34942600000000001</v>
      </c>
      <c r="Z308" s="22">
        <v>174.61500000000001</v>
      </c>
      <c r="AA308" s="22">
        <v>-1.68945E-2</v>
      </c>
      <c r="AB308" s="22">
        <v>298</v>
      </c>
      <c r="AC308" s="22">
        <v>0.34878500000000001</v>
      </c>
      <c r="AD308">
        <f t="shared" si="52"/>
        <v>16.894500000000001</v>
      </c>
      <c r="AE308">
        <f t="shared" si="53"/>
        <v>5.9033775570000007</v>
      </c>
      <c r="AF308" s="9"/>
      <c r="AG308" s="22">
        <v>1.4006000000000001</v>
      </c>
      <c r="AH308" s="22">
        <v>239.24100000000001</v>
      </c>
      <c r="AI308" s="22">
        <v>-1.6687E-2</v>
      </c>
      <c r="AJ308" s="22">
        <v>298</v>
      </c>
      <c r="AK308" s="22">
        <v>1.39954</v>
      </c>
      <c r="AL308">
        <f t="shared" si="54"/>
        <v>16.687000000000001</v>
      </c>
      <c r="AM308">
        <f t="shared" si="55"/>
        <v>23.371812200000004</v>
      </c>
      <c r="AP308" s="9"/>
      <c r="AQ308" s="22">
        <v>0.34942600000000001</v>
      </c>
      <c r="AR308" s="22">
        <v>303.68400000000003</v>
      </c>
      <c r="AS308" s="22">
        <v>-1.6827399999999999E-2</v>
      </c>
      <c r="AT308" s="22">
        <v>298</v>
      </c>
      <c r="AU308" s="22">
        <v>0.34872399999999998</v>
      </c>
      <c r="AV308">
        <f t="shared" si="56"/>
        <v>16.827400000000001</v>
      </c>
      <c r="AW308">
        <f t="shared" si="57"/>
        <v>5.8799310724000007</v>
      </c>
      <c r="AX308" s="9"/>
      <c r="AY308" s="22">
        <v>1.4006000000000001</v>
      </c>
      <c r="AZ308" s="22">
        <v>342.17399999999998</v>
      </c>
      <c r="BA308" s="22">
        <v>-1.6671800000000001E-2</v>
      </c>
      <c r="BB308" s="22">
        <v>298</v>
      </c>
      <c r="BC308" s="22">
        <v>1.39954</v>
      </c>
      <c r="BD308">
        <f t="shared" si="58"/>
        <v>16.671800000000001</v>
      </c>
      <c r="BE308">
        <f t="shared" si="59"/>
        <v>23.350523080000002</v>
      </c>
    </row>
    <row r="309" spans="6:57">
      <c r="F309" s="9"/>
      <c r="G309" s="22">
        <v>0.344391</v>
      </c>
      <c r="H309" s="22">
        <v>67.270600000000002</v>
      </c>
      <c r="I309" s="22">
        <v>-1.6915900000000001E-2</v>
      </c>
      <c r="J309" s="22">
        <v>299</v>
      </c>
      <c r="K309" s="22">
        <v>0.343719</v>
      </c>
      <c r="L309">
        <f t="shared" si="48"/>
        <v>16.915900000000001</v>
      </c>
      <c r="M309">
        <f t="shared" si="49"/>
        <v>5.8256837169000004</v>
      </c>
      <c r="N309" s="9"/>
      <c r="O309" s="22">
        <v>1.40564</v>
      </c>
      <c r="P309" s="22">
        <v>131.911</v>
      </c>
      <c r="Q309" s="22">
        <v>-1.6744999999999999E-2</v>
      </c>
      <c r="R309" s="22">
        <v>299</v>
      </c>
      <c r="S309" s="22">
        <v>1.40442</v>
      </c>
      <c r="T309">
        <f t="shared" si="50"/>
        <v>16.745000000000001</v>
      </c>
      <c r="U309">
        <f t="shared" si="51"/>
        <v>23.5374418</v>
      </c>
      <c r="X309" s="9"/>
      <c r="Y309" s="22">
        <v>0.344391</v>
      </c>
      <c r="Z309" s="22">
        <v>174.625</v>
      </c>
      <c r="AA309" s="22">
        <v>-1.6897599999999999E-2</v>
      </c>
      <c r="AB309" s="22">
        <v>299</v>
      </c>
      <c r="AC309" s="22">
        <v>0.34356700000000001</v>
      </c>
      <c r="AD309">
        <f t="shared" si="52"/>
        <v>16.897599999999997</v>
      </c>
      <c r="AE309">
        <f t="shared" si="53"/>
        <v>5.8193813615999987</v>
      </c>
      <c r="AF309" s="9"/>
      <c r="AG309" s="22">
        <v>1.40564</v>
      </c>
      <c r="AH309" s="22">
        <v>239.251</v>
      </c>
      <c r="AI309" s="22">
        <v>-1.6690099999999999E-2</v>
      </c>
      <c r="AJ309" s="22">
        <v>299</v>
      </c>
      <c r="AK309" s="22">
        <v>1.40472</v>
      </c>
      <c r="AL309">
        <f t="shared" si="54"/>
        <v>16.690100000000001</v>
      </c>
      <c r="AM309">
        <f t="shared" si="55"/>
        <v>23.460272164000003</v>
      </c>
      <c r="AP309" s="9"/>
      <c r="AQ309" s="22">
        <v>0.344391</v>
      </c>
      <c r="AR309" s="22">
        <v>303.69400000000002</v>
      </c>
      <c r="AS309" s="22">
        <v>-1.6827399999999999E-2</v>
      </c>
      <c r="AT309" s="22">
        <v>299</v>
      </c>
      <c r="AU309" s="22">
        <v>0.34362799999999999</v>
      </c>
      <c r="AV309">
        <f t="shared" si="56"/>
        <v>16.827400000000001</v>
      </c>
      <c r="AW309">
        <f t="shared" si="57"/>
        <v>5.7952051134000007</v>
      </c>
      <c r="AX309" s="9"/>
      <c r="AY309" s="22">
        <v>1.40564</v>
      </c>
      <c r="AZ309" s="22">
        <v>342.18400000000003</v>
      </c>
      <c r="BA309" s="22">
        <v>-1.6668700000000002E-2</v>
      </c>
      <c r="BB309" s="22">
        <v>299</v>
      </c>
      <c r="BC309" s="22">
        <v>1.40533</v>
      </c>
      <c r="BD309">
        <f t="shared" si="58"/>
        <v>16.668700000000001</v>
      </c>
      <c r="BE309">
        <f t="shared" si="59"/>
        <v>23.430191468</v>
      </c>
    </row>
    <row r="310" spans="6:57">
      <c r="F310" s="9"/>
      <c r="G310" s="22">
        <v>0.33935500000000002</v>
      </c>
      <c r="H310" s="22">
        <v>67.280699999999996</v>
      </c>
      <c r="I310" s="22">
        <v>-1.6912799999999999E-2</v>
      </c>
      <c r="J310" s="22">
        <v>300</v>
      </c>
      <c r="K310" s="22">
        <v>0.33856199999999997</v>
      </c>
      <c r="L310">
        <f t="shared" si="48"/>
        <v>16.912799999999997</v>
      </c>
      <c r="M310">
        <f t="shared" si="49"/>
        <v>5.7394432439999994</v>
      </c>
      <c r="N310" s="9"/>
      <c r="O310" s="22">
        <v>1.4106799999999999</v>
      </c>
      <c r="P310" s="22">
        <v>131.92099999999999</v>
      </c>
      <c r="Q310" s="22">
        <v>-1.6741900000000001E-2</v>
      </c>
      <c r="R310" s="22">
        <v>300</v>
      </c>
      <c r="S310" s="22">
        <v>1.4093</v>
      </c>
      <c r="T310">
        <f t="shared" si="50"/>
        <v>16.741900000000001</v>
      </c>
      <c r="U310">
        <f t="shared" si="51"/>
        <v>23.617463491999999</v>
      </c>
      <c r="X310" s="9"/>
      <c r="Y310" s="22">
        <v>0.33935500000000002</v>
      </c>
      <c r="Z310" s="22">
        <v>174.63499999999999</v>
      </c>
      <c r="AA310" s="22">
        <v>-1.68945E-2</v>
      </c>
      <c r="AB310" s="22">
        <v>300</v>
      </c>
      <c r="AC310" s="22">
        <v>0.33908100000000002</v>
      </c>
      <c r="AD310">
        <f t="shared" si="52"/>
        <v>16.894500000000001</v>
      </c>
      <c r="AE310">
        <f t="shared" si="53"/>
        <v>5.7332330475000006</v>
      </c>
      <c r="AF310" s="9"/>
      <c r="AG310" s="22">
        <v>1.4106799999999999</v>
      </c>
      <c r="AH310" s="22">
        <v>239.261</v>
      </c>
      <c r="AI310" s="22">
        <v>-1.66748E-2</v>
      </c>
      <c r="AJ310" s="22">
        <v>300</v>
      </c>
      <c r="AK310" s="22">
        <v>1.41022</v>
      </c>
      <c r="AL310">
        <f t="shared" si="54"/>
        <v>16.674800000000001</v>
      </c>
      <c r="AM310">
        <f t="shared" si="55"/>
        <v>23.522806864</v>
      </c>
      <c r="AP310" s="9"/>
      <c r="AQ310" s="22">
        <v>0.33935500000000002</v>
      </c>
      <c r="AR310" s="22">
        <v>303.70400000000001</v>
      </c>
      <c r="AS310" s="22">
        <v>-1.6833500000000001E-2</v>
      </c>
      <c r="AT310" s="22">
        <v>300</v>
      </c>
      <c r="AU310" s="22">
        <v>0.33862300000000001</v>
      </c>
      <c r="AV310">
        <f t="shared" si="56"/>
        <v>16.833500000000001</v>
      </c>
      <c r="AW310">
        <f t="shared" si="57"/>
        <v>5.7125323925000009</v>
      </c>
      <c r="AX310" s="9"/>
      <c r="AY310" s="22">
        <v>1.4106799999999999</v>
      </c>
      <c r="AZ310" s="22">
        <v>342.19400000000002</v>
      </c>
      <c r="BA310" s="22">
        <v>-1.6665599999999999E-2</v>
      </c>
      <c r="BB310" s="22">
        <v>300</v>
      </c>
      <c r="BC310" s="22">
        <v>1.41022</v>
      </c>
      <c r="BD310">
        <f t="shared" si="58"/>
        <v>16.665599999999998</v>
      </c>
      <c r="BE310">
        <f t="shared" si="59"/>
        <v>23.509828607999996</v>
      </c>
    </row>
    <row r="311" spans="6:57">
      <c r="F311" s="9"/>
      <c r="G311" s="22">
        <v>0.33432000000000001</v>
      </c>
      <c r="H311" s="22">
        <v>67.290800000000004</v>
      </c>
      <c r="I311" s="22">
        <v>-1.6912799999999999E-2</v>
      </c>
      <c r="J311" s="22">
        <v>301</v>
      </c>
      <c r="K311" s="22">
        <v>0.33373999999999998</v>
      </c>
      <c r="L311">
        <f t="shared" si="48"/>
        <v>16.912799999999997</v>
      </c>
      <c r="M311">
        <f t="shared" si="49"/>
        <v>5.6542872959999988</v>
      </c>
      <c r="N311" s="9"/>
      <c r="O311" s="22">
        <v>1.41571</v>
      </c>
      <c r="P311" s="22">
        <v>131.93100000000001</v>
      </c>
      <c r="Q311" s="22">
        <v>-1.6741900000000001E-2</v>
      </c>
      <c r="R311" s="22">
        <v>301</v>
      </c>
      <c r="S311" s="22">
        <v>1.4151</v>
      </c>
      <c r="T311">
        <f t="shared" si="50"/>
        <v>16.741900000000001</v>
      </c>
      <c r="U311">
        <f t="shared" si="51"/>
        <v>23.701675249000001</v>
      </c>
      <c r="X311" s="9"/>
      <c r="Y311" s="22">
        <v>0.33432000000000001</v>
      </c>
      <c r="Z311" s="22">
        <v>174.64500000000001</v>
      </c>
      <c r="AA311" s="22">
        <v>-1.68945E-2</v>
      </c>
      <c r="AB311" s="22">
        <v>301</v>
      </c>
      <c r="AC311" s="22">
        <v>0.33361800000000003</v>
      </c>
      <c r="AD311">
        <f t="shared" si="52"/>
        <v>16.894500000000001</v>
      </c>
      <c r="AE311">
        <f t="shared" si="53"/>
        <v>5.6481692400000005</v>
      </c>
      <c r="AF311" s="9"/>
      <c r="AG311" s="22">
        <v>1.41571</v>
      </c>
      <c r="AH311" s="22">
        <v>239.27199999999999</v>
      </c>
      <c r="AI311" s="22">
        <v>-1.6668700000000002E-2</v>
      </c>
      <c r="AJ311" s="22">
        <v>301</v>
      </c>
      <c r="AK311" s="22">
        <v>1.4154100000000001</v>
      </c>
      <c r="AL311">
        <f t="shared" si="54"/>
        <v>16.668700000000001</v>
      </c>
      <c r="AM311">
        <f t="shared" si="55"/>
        <v>23.598045277000001</v>
      </c>
      <c r="AP311" s="9"/>
      <c r="AQ311" s="22">
        <v>0.33432000000000001</v>
      </c>
      <c r="AR311" s="22">
        <v>303.714</v>
      </c>
      <c r="AS311" s="22">
        <v>-1.6836500000000001E-2</v>
      </c>
      <c r="AT311" s="22">
        <v>301</v>
      </c>
      <c r="AU311" s="22">
        <v>0.333374</v>
      </c>
      <c r="AV311">
        <f t="shared" si="56"/>
        <v>16.836500000000001</v>
      </c>
      <c r="AW311">
        <f t="shared" si="57"/>
        <v>5.6287786800000008</v>
      </c>
      <c r="AX311" s="9"/>
      <c r="AY311" s="22">
        <v>1.41571</v>
      </c>
      <c r="AZ311" s="22">
        <v>342.20400000000001</v>
      </c>
      <c r="BA311" s="22">
        <v>-1.6659500000000001E-2</v>
      </c>
      <c r="BB311" s="22">
        <v>301</v>
      </c>
      <c r="BC311" s="22">
        <v>1.4151</v>
      </c>
      <c r="BD311">
        <f t="shared" si="58"/>
        <v>16.659500000000001</v>
      </c>
      <c r="BE311">
        <f t="shared" si="59"/>
        <v>23.585020745000001</v>
      </c>
    </row>
    <row r="312" spans="6:57">
      <c r="F312" s="9"/>
      <c r="G312" s="22">
        <v>0.32928499999999999</v>
      </c>
      <c r="H312" s="22">
        <v>67.300899999999999</v>
      </c>
      <c r="I312" s="22">
        <v>-1.69067E-2</v>
      </c>
      <c r="J312" s="22">
        <v>302</v>
      </c>
      <c r="K312" s="22">
        <v>0.32861299999999999</v>
      </c>
      <c r="L312">
        <f t="shared" si="48"/>
        <v>16.906700000000001</v>
      </c>
      <c r="M312">
        <f t="shared" si="49"/>
        <v>5.5671227095000004</v>
      </c>
      <c r="N312" s="9"/>
      <c r="O312" s="22">
        <v>1.42075</v>
      </c>
      <c r="P312" s="22">
        <v>131.94200000000001</v>
      </c>
      <c r="Q312" s="22">
        <v>-1.6744999999999999E-2</v>
      </c>
      <c r="R312" s="22">
        <v>302</v>
      </c>
      <c r="S312" s="22">
        <v>1.41998</v>
      </c>
      <c r="T312">
        <f t="shared" si="50"/>
        <v>16.745000000000001</v>
      </c>
      <c r="U312">
        <f t="shared" si="51"/>
        <v>23.790458749999999</v>
      </c>
      <c r="X312" s="9"/>
      <c r="Y312" s="22">
        <v>0.32928499999999999</v>
      </c>
      <c r="Z312" s="22">
        <v>174.655</v>
      </c>
      <c r="AA312" s="22">
        <v>-1.6897599999999999E-2</v>
      </c>
      <c r="AB312" s="22">
        <v>302</v>
      </c>
      <c r="AC312" s="22">
        <v>0.32858300000000001</v>
      </c>
      <c r="AD312">
        <f t="shared" si="52"/>
        <v>16.897599999999997</v>
      </c>
      <c r="AE312">
        <f t="shared" si="53"/>
        <v>5.5641262159999991</v>
      </c>
      <c r="AF312" s="9"/>
      <c r="AG312" s="22">
        <v>1.42075</v>
      </c>
      <c r="AH312" s="22">
        <v>239.28200000000001</v>
      </c>
      <c r="AI312" s="22">
        <v>-1.6668700000000002E-2</v>
      </c>
      <c r="AJ312" s="22">
        <v>302</v>
      </c>
      <c r="AK312" s="22">
        <v>1.41998</v>
      </c>
      <c r="AL312">
        <f t="shared" si="54"/>
        <v>16.668700000000001</v>
      </c>
      <c r="AM312">
        <f t="shared" si="55"/>
        <v>23.682055525000003</v>
      </c>
      <c r="AP312" s="9"/>
      <c r="AQ312" s="22">
        <v>0.32928499999999999</v>
      </c>
      <c r="AR312" s="22">
        <v>303.72399999999999</v>
      </c>
      <c r="AS312" s="22">
        <v>-1.6842699999999999E-2</v>
      </c>
      <c r="AT312" s="22">
        <v>302</v>
      </c>
      <c r="AU312" s="22">
        <v>0.32858300000000001</v>
      </c>
      <c r="AV312">
        <f t="shared" si="56"/>
        <v>16.842699999999997</v>
      </c>
      <c r="AW312">
        <f t="shared" si="57"/>
        <v>5.5460484694999987</v>
      </c>
      <c r="AX312" s="9"/>
      <c r="AY312" s="22">
        <v>1.42075</v>
      </c>
      <c r="AZ312" s="22">
        <v>342.214</v>
      </c>
      <c r="BA312" s="22">
        <v>-1.6656500000000001E-2</v>
      </c>
      <c r="BB312" s="22">
        <v>302</v>
      </c>
      <c r="BC312" s="22">
        <v>1.41998</v>
      </c>
      <c r="BD312">
        <f t="shared" si="58"/>
        <v>16.656500000000001</v>
      </c>
      <c r="BE312">
        <f t="shared" si="59"/>
        <v>23.664722375</v>
      </c>
    </row>
    <row r="313" spans="6:57">
      <c r="F313" s="9"/>
      <c r="G313" s="22">
        <v>0.32424900000000001</v>
      </c>
      <c r="H313" s="22">
        <v>67.310900000000004</v>
      </c>
      <c r="I313" s="22">
        <v>-1.6903700000000001E-2</v>
      </c>
      <c r="J313" s="22">
        <v>303</v>
      </c>
      <c r="K313" s="22">
        <v>0.32357799999999998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131.952</v>
      </c>
      <c r="Q313" s="22">
        <v>-1.6741900000000001E-2</v>
      </c>
      <c r="R313" s="22">
        <v>303</v>
      </c>
      <c r="S313" s="22">
        <v>1.4248700000000001</v>
      </c>
      <c r="T313">
        <f t="shared" si="50"/>
        <v>16.741900000000001</v>
      </c>
      <c r="U313">
        <f t="shared" si="51"/>
        <v>23.870266182000002</v>
      </c>
      <c r="X313" s="9"/>
      <c r="Y313" s="22">
        <v>0.32424900000000001</v>
      </c>
      <c r="Z313" s="22">
        <v>174.66499999999999</v>
      </c>
      <c r="AA313" s="22">
        <v>-1.6897599999999999E-2</v>
      </c>
      <c r="AB313" s="22">
        <v>303</v>
      </c>
      <c r="AC313" s="22">
        <v>0.32354699999999997</v>
      </c>
      <c r="AD313">
        <f t="shared" si="52"/>
        <v>16.897599999999997</v>
      </c>
      <c r="AE313">
        <f t="shared" si="53"/>
        <v>5.4790299023999989</v>
      </c>
      <c r="AF313" s="9"/>
      <c r="AG313" s="22">
        <v>1.42578</v>
      </c>
      <c r="AH313" s="22">
        <v>239.292</v>
      </c>
      <c r="AI313" s="22">
        <v>-1.6671800000000001E-2</v>
      </c>
      <c r="AJ313" s="22">
        <v>303</v>
      </c>
      <c r="AK313" s="22">
        <v>1.42456</v>
      </c>
      <c r="AL313">
        <f t="shared" si="54"/>
        <v>16.671800000000001</v>
      </c>
      <c r="AM313">
        <f t="shared" si="55"/>
        <v>23.770319004000001</v>
      </c>
      <c r="AP313" s="9"/>
      <c r="AQ313" s="22">
        <v>0.32424900000000001</v>
      </c>
      <c r="AR313" s="22">
        <v>303.73399999999998</v>
      </c>
      <c r="AS313" s="22">
        <v>-1.6845700000000002E-2</v>
      </c>
      <c r="AT313" s="22">
        <v>303</v>
      </c>
      <c r="AU313" s="22">
        <v>0.32360800000000001</v>
      </c>
      <c r="AV313">
        <f t="shared" si="56"/>
        <v>16.845700000000001</v>
      </c>
      <c r="AW313">
        <f t="shared" si="57"/>
        <v>5.4622013793000006</v>
      </c>
      <c r="AX313" s="9"/>
      <c r="AY313" s="22">
        <v>1.42578</v>
      </c>
      <c r="AZ313" s="22">
        <v>342.22500000000002</v>
      </c>
      <c r="BA313" s="22">
        <v>-1.6650399999999999E-2</v>
      </c>
      <c r="BB313" s="22">
        <v>303</v>
      </c>
      <c r="BC313" s="22">
        <v>1.4248700000000001</v>
      </c>
      <c r="BD313">
        <f t="shared" si="58"/>
        <v>16.650399999999998</v>
      </c>
      <c r="BE313">
        <f t="shared" si="59"/>
        <v>23.739807311999996</v>
      </c>
    </row>
    <row r="314" spans="6:57">
      <c r="F314" s="9"/>
      <c r="G314" s="22">
        <v>0.319214</v>
      </c>
      <c r="H314" s="22">
        <v>67.320999999999998</v>
      </c>
      <c r="I314" s="22">
        <v>-1.69067E-2</v>
      </c>
      <c r="J314" s="22">
        <v>304</v>
      </c>
      <c r="K314" s="22">
        <v>0.31841999999999998</v>
      </c>
      <c r="L314">
        <f t="shared" si="48"/>
        <v>16.906700000000001</v>
      </c>
      <c r="M314">
        <f t="shared" si="49"/>
        <v>5.3968553338000005</v>
      </c>
      <c r="N314" s="9"/>
      <c r="O314" s="22">
        <v>1.43082</v>
      </c>
      <c r="P314" s="22">
        <v>131.96199999999999</v>
      </c>
      <c r="Q314" s="22">
        <v>-1.6741900000000001E-2</v>
      </c>
      <c r="R314" s="22">
        <v>304</v>
      </c>
      <c r="S314" s="22">
        <v>1.43005</v>
      </c>
      <c r="T314">
        <f t="shared" si="50"/>
        <v>16.741900000000001</v>
      </c>
      <c r="U314">
        <f t="shared" si="51"/>
        <v>23.954645358</v>
      </c>
      <c r="X314" s="9"/>
      <c r="Y314" s="22">
        <v>0.319214</v>
      </c>
      <c r="Z314" s="22">
        <v>174.67500000000001</v>
      </c>
      <c r="AA314" s="22">
        <v>-1.68945E-2</v>
      </c>
      <c r="AB314" s="22">
        <v>304</v>
      </c>
      <c r="AC314" s="22">
        <v>0.31878699999999999</v>
      </c>
      <c r="AD314">
        <f t="shared" si="52"/>
        <v>16.894500000000001</v>
      </c>
      <c r="AE314">
        <f t="shared" si="53"/>
        <v>5.3929609230000004</v>
      </c>
      <c r="AF314" s="9"/>
      <c r="AG314" s="22">
        <v>1.43082</v>
      </c>
      <c r="AH314" s="22">
        <v>239.30199999999999</v>
      </c>
      <c r="AI314" s="22">
        <v>-1.6671800000000001E-2</v>
      </c>
      <c r="AJ314" s="22">
        <v>304</v>
      </c>
      <c r="AK314" s="22">
        <v>1.4303600000000001</v>
      </c>
      <c r="AL314">
        <f t="shared" si="54"/>
        <v>16.671800000000001</v>
      </c>
      <c r="AM314">
        <f t="shared" si="55"/>
        <v>23.854344876000003</v>
      </c>
      <c r="AP314" s="9"/>
      <c r="AQ314" s="22">
        <v>0.319214</v>
      </c>
      <c r="AR314" s="22">
        <v>303.74400000000003</v>
      </c>
      <c r="AS314" s="22">
        <v>-1.6848800000000001E-2</v>
      </c>
      <c r="AT314" s="22">
        <v>304</v>
      </c>
      <c r="AU314" s="22">
        <v>0.318573</v>
      </c>
      <c r="AV314">
        <f t="shared" si="56"/>
        <v>16.848800000000001</v>
      </c>
      <c r="AW314">
        <f t="shared" si="57"/>
        <v>5.3783728432000002</v>
      </c>
      <c r="AX314" s="9"/>
      <c r="AY314" s="22">
        <v>1.43082</v>
      </c>
      <c r="AZ314" s="22">
        <v>342.23500000000001</v>
      </c>
      <c r="BA314" s="22">
        <v>-1.6653399999999999E-2</v>
      </c>
      <c r="BB314" s="22">
        <v>304</v>
      </c>
      <c r="BC314" s="22">
        <v>1.43005</v>
      </c>
      <c r="BD314">
        <f t="shared" si="58"/>
        <v>16.653399999999998</v>
      </c>
      <c r="BE314">
        <f t="shared" si="59"/>
        <v>23.828017787999997</v>
      </c>
    </row>
    <row r="315" spans="6:57">
      <c r="F315" s="9"/>
      <c r="G315" s="22">
        <v>0.31417800000000001</v>
      </c>
      <c r="H315" s="22">
        <v>67.331100000000006</v>
      </c>
      <c r="I315" s="22">
        <v>-1.69067E-2</v>
      </c>
      <c r="J315" s="22">
        <v>305</v>
      </c>
      <c r="K315" s="22">
        <v>0.31356800000000001</v>
      </c>
      <c r="L315">
        <f t="shared" si="48"/>
        <v>16.906700000000001</v>
      </c>
      <c r="M315">
        <f t="shared" si="49"/>
        <v>5.3117131926000001</v>
      </c>
      <c r="N315" s="9"/>
      <c r="O315" s="22">
        <v>1.4358500000000001</v>
      </c>
      <c r="P315" s="22">
        <v>131.97200000000001</v>
      </c>
      <c r="Q315" s="22">
        <v>-1.6735799999999999E-2</v>
      </c>
      <c r="R315" s="22">
        <v>305</v>
      </c>
      <c r="S315" s="22">
        <v>1.4352400000000001</v>
      </c>
      <c r="T315">
        <f t="shared" si="50"/>
        <v>16.735799999999998</v>
      </c>
      <c r="U315">
        <f t="shared" si="51"/>
        <v>24.030098429999999</v>
      </c>
      <c r="X315" s="9"/>
      <c r="Y315" s="22">
        <v>0.31417800000000001</v>
      </c>
      <c r="Z315" s="22">
        <v>174.685</v>
      </c>
      <c r="AA315" s="22">
        <v>-1.68945E-2</v>
      </c>
      <c r="AB315" s="22">
        <v>305</v>
      </c>
      <c r="AC315" s="22">
        <v>0.31350699999999998</v>
      </c>
      <c r="AD315">
        <f t="shared" si="52"/>
        <v>16.894500000000001</v>
      </c>
      <c r="AE315">
        <f t="shared" si="53"/>
        <v>5.3078802210000005</v>
      </c>
      <c r="AF315" s="9"/>
      <c r="AG315" s="22">
        <v>1.4358500000000001</v>
      </c>
      <c r="AH315" s="22">
        <v>239.31200000000001</v>
      </c>
      <c r="AI315" s="22">
        <v>-1.6671800000000001E-2</v>
      </c>
      <c r="AJ315" s="22">
        <v>305</v>
      </c>
      <c r="AK315" s="22">
        <v>1.4349400000000001</v>
      </c>
      <c r="AL315">
        <f t="shared" si="54"/>
        <v>16.671800000000001</v>
      </c>
      <c r="AM315">
        <f t="shared" si="55"/>
        <v>23.938204030000001</v>
      </c>
      <c r="AP315" s="9"/>
      <c r="AQ315" s="22">
        <v>0.31417800000000001</v>
      </c>
      <c r="AR315" s="22">
        <v>303.75400000000002</v>
      </c>
      <c r="AS315" s="22">
        <v>-1.6845700000000002E-2</v>
      </c>
      <c r="AT315" s="22">
        <v>305</v>
      </c>
      <c r="AU315" s="22">
        <v>0.31350699999999998</v>
      </c>
      <c r="AV315">
        <f t="shared" si="56"/>
        <v>16.845700000000001</v>
      </c>
      <c r="AW315">
        <f t="shared" si="57"/>
        <v>5.2925483346000002</v>
      </c>
      <c r="AX315" s="9"/>
      <c r="AY315" s="22">
        <v>1.4358500000000001</v>
      </c>
      <c r="AZ315" s="22">
        <v>342.245</v>
      </c>
      <c r="BA315" s="22">
        <v>-1.6650399999999999E-2</v>
      </c>
      <c r="BB315" s="22">
        <v>305</v>
      </c>
      <c r="BC315" s="22">
        <v>1.4355500000000001</v>
      </c>
      <c r="BD315">
        <f t="shared" si="58"/>
        <v>16.650399999999998</v>
      </c>
      <c r="BE315">
        <f t="shared" si="59"/>
        <v>23.907476839999998</v>
      </c>
    </row>
    <row r="316" spans="6:57">
      <c r="F316" s="9"/>
      <c r="G316" s="22">
        <v>0.309143</v>
      </c>
      <c r="H316" s="22">
        <v>67.341099999999997</v>
      </c>
      <c r="I316" s="22">
        <v>-1.69067E-2</v>
      </c>
      <c r="J316" s="22">
        <v>306</v>
      </c>
      <c r="K316" s="22">
        <v>0.30847200000000002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131.982</v>
      </c>
      <c r="Q316" s="22">
        <v>-1.6732799999999999E-2</v>
      </c>
      <c r="R316" s="22">
        <v>306</v>
      </c>
      <c r="S316" s="22">
        <v>1.4401200000000001</v>
      </c>
      <c r="T316">
        <f t="shared" si="50"/>
        <v>16.732799999999997</v>
      </c>
      <c r="U316">
        <f t="shared" si="51"/>
        <v>24.110124191999997</v>
      </c>
      <c r="X316" s="9"/>
      <c r="Y316" s="22">
        <v>0.309143</v>
      </c>
      <c r="Z316" s="22">
        <v>174.69499999999999</v>
      </c>
      <c r="AA316" s="22">
        <v>-1.68945E-2</v>
      </c>
      <c r="AB316" s="22">
        <v>306</v>
      </c>
      <c r="AC316" s="22">
        <v>0.30865500000000001</v>
      </c>
      <c r="AD316">
        <f t="shared" si="52"/>
        <v>16.894500000000001</v>
      </c>
      <c r="AE316">
        <f t="shared" si="53"/>
        <v>5.2228164135000004</v>
      </c>
      <c r="AF316" s="9"/>
      <c r="AG316" s="22">
        <v>1.44089</v>
      </c>
      <c r="AH316" s="22">
        <v>239.322</v>
      </c>
      <c r="AI316" s="22">
        <v>-1.6671800000000001E-2</v>
      </c>
      <c r="AJ316" s="22">
        <v>306</v>
      </c>
      <c r="AK316" s="22">
        <v>1.4404300000000001</v>
      </c>
      <c r="AL316">
        <f t="shared" si="54"/>
        <v>16.671800000000001</v>
      </c>
      <c r="AM316">
        <f t="shared" si="55"/>
        <v>24.022229902000003</v>
      </c>
      <c r="AP316" s="9"/>
      <c r="AQ316" s="22">
        <v>0.309143</v>
      </c>
      <c r="AR316" s="22">
        <v>303.76499999999999</v>
      </c>
      <c r="AS316" s="22">
        <v>-1.6842699999999999E-2</v>
      </c>
      <c r="AT316" s="22">
        <v>306</v>
      </c>
      <c r="AU316" s="22">
        <v>0.30835000000000001</v>
      </c>
      <c r="AV316">
        <f t="shared" si="56"/>
        <v>16.842699999999997</v>
      </c>
      <c r="AW316">
        <f t="shared" si="57"/>
        <v>5.2068028060999989</v>
      </c>
      <c r="AX316" s="9"/>
      <c r="AY316" s="22">
        <v>1.44089</v>
      </c>
      <c r="AZ316" s="22">
        <v>342.255</v>
      </c>
      <c r="BA316" s="22">
        <v>-1.6650399999999999E-2</v>
      </c>
      <c r="BB316" s="22">
        <v>306</v>
      </c>
      <c r="BC316" s="22">
        <v>1.4401200000000001</v>
      </c>
      <c r="BD316">
        <f t="shared" si="58"/>
        <v>16.650399999999998</v>
      </c>
      <c r="BE316">
        <f t="shared" si="59"/>
        <v>23.991394855999996</v>
      </c>
    </row>
    <row r="317" spans="6:57">
      <c r="F317" s="9"/>
      <c r="G317" s="22">
        <v>0.30410799999999999</v>
      </c>
      <c r="H317" s="22">
        <v>67.351200000000006</v>
      </c>
      <c r="I317" s="22">
        <v>-1.69067E-2</v>
      </c>
      <c r="J317" s="22">
        <v>307</v>
      </c>
      <c r="K317" s="22">
        <v>0.30340600000000001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131.99199999999999</v>
      </c>
      <c r="Q317" s="22">
        <v>-1.6726700000000001E-2</v>
      </c>
      <c r="R317" s="22">
        <v>307</v>
      </c>
      <c r="S317" s="22">
        <v>1.4450099999999999</v>
      </c>
      <c r="T317">
        <f t="shared" si="50"/>
        <v>16.726700000000001</v>
      </c>
      <c r="U317">
        <f t="shared" si="51"/>
        <v>24.185470064000004</v>
      </c>
      <c r="X317" s="9"/>
      <c r="Y317" s="22">
        <v>0.30410799999999999</v>
      </c>
      <c r="Z317" s="22">
        <v>174.70500000000001</v>
      </c>
      <c r="AA317" s="22">
        <v>-1.68945E-2</v>
      </c>
      <c r="AB317" s="22">
        <v>307</v>
      </c>
      <c r="AC317" s="22">
        <v>0.30337500000000001</v>
      </c>
      <c r="AD317">
        <f t="shared" si="52"/>
        <v>16.894500000000001</v>
      </c>
      <c r="AE317">
        <f t="shared" si="53"/>
        <v>5.1377526060000003</v>
      </c>
      <c r="AF317" s="9"/>
      <c r="AG317" s="22">
        <v>1.4459200000000001</v>
      </c>
      <c r="AH317" s="22">
        <v>239.33199999999999</v>
      </c>
      <c r="AI317" s="22">
        <v>-1.6665599999999999E-2</v>
      </c>
      <c r="AJ317" s="22">
        <v>307</v>
      </c>
      <c r="AK317" s="22">
        <v>1.4450099999999999</v>
      </c>
      <c r="AL317">
        <f t="shared" si="54"/>
        <v>16.665599999999998</v>
      </c>
      <c r="AM317">
        <f t="shared" si="55"/>
        <v>24.097124351999998</v>
      </c>
      <c r="AP317" s="9"/>
      <c r="AQ317" s="22">
        <v>0.30410799999999999</v>
      </c>
      <c r="AR317" s="22">
        <v>303.77499999999998</v>
      </c>
      <c r="AS317" s="22">
        <v>-1.6842699999999999E-2</v>
      </c>
      <c r="AT317" s="22">
        <v>307</v>
      </c>
      <c r="AU317" s="22">
        <v>0.303284</v>
      </c>
      <c r="AV317">
        <f t="shared" si="56"/>
        <v>16.842699999999997</v>
      </c>
      <c r="AW317">
        <f t="shared" si="57"/>
        <v>5.1219998115999985</v>
      </c>
      <c r="AX317" s="9"/>
      <c r="AY317" s="22">
        <v>1.4459200000000001</v>
      </c>
      <c r="AZ317" s="22">
        <v>342.26499999999999</v>
      </c>
      <c r="BA317" s="22">
        <v>-1.6644300000000001E-2</v>
      </c>
      <c r="BB317" s="22">
        <v>307</v>
      </c>
      <c r="BC317" s="22">
        <v>1.4453100000000001</v>
      </c>
      <c r="BD317">
        <f t="shared" si="58"/>
        <v>16.644300000000001</v>
      </c>
      <c r="BE317">
        <f t="shared" si="59"/>
        <v>24.066326256000004</v>
      </c>
    </row>
    <row r="318" spans="6:57">
      <c r="F318" s="9"/>
      <c r="G318" s="22">
        <v>0.299072</v>
      </c>
      <c r="H318" s="22">
        <v>67.3613</v>
      </c>
      <c r="I318" s="22">
        <v>-1.6903700000000001E-2</v>
      </c>
      <c r="J318" s="22">
        <v>308</v>
      </c>
      <c r="K318" s="22">
        <v>0.298431</v>
      </c>
      <c r="L318">
        <f t="shared" si="48"/>
        <v>16.903700000000001</v>
      </c>
      <c r="M318">
        <f t="shared" si="49"/>
        <v>5.0554233664000003</v>
      </c>
      <c r="N318" s="9"/>
      <c r="O318" s="22">
        <v>1.45096</v>
      </c>
      <c r="P318" s="22">
        <v>132.00200000000001</v>
      </c>
      <c r="Q318" s="22">
        <v>-1.6720599999999999E-2</v>
      </c>
      <c r="R318" s="22">
        <v>308</v>
      </c>
      <c r="S318" s="22">
        <v>1.4508099999999999</v>
      </c>
      <c r="T318">
        <f t="shared" si="50"/>
        <v>16.720599999999997</v>
      </c>
      <c r="U318">
        <f t="shared" si="51"/>
        <v>24.260921775999996</v>
      </c>
      <c r="X318" s="9"/>
      <c r="Y318" s="22">
        <v>0.299072</v>
      </c>
      <c r="Z318" s="22">
        <v>174.715</v>
      </c>
      <c r="AA318" s="22">
        <v>-1.68915E-2</v>
      </c>
      <c r="AB318" s="22">
        <v>308</v>
      </c>
      <c r="AC318" s="22">
        <v>0.29861500000000002</v>
      </c>
      <c r="AD318">
        <f t="shared" si="52"/>
        <v>16.891500000000001</v>
      </c>
      <c r="AE318">
        <f t="shared" si="53"/>
        <v>5.0517746880000001</v>
      </c>
      <c r="AF318" s="9"/>
      <c r="AG318" s="22">
        <v>1.45096</v>
      </c>
      <c r="AH318" s="22">
        <v>239.34200000000001</v>
      </c>
      <c r="AI318" s="22">
        <v>-1.66626E-2</v>
      </c>
      <c r="AJ318" s="22">
        <v>308</v>
      </c>
      <c r="AK318" s="22">
        <v>1.4504999999999999</v>
      </c>
      <c r="AL318">
        <f t="shared" si="54"/>
        <v>16.662600000000001</v>
      </c>
      <c r="AM318">
        <f t="shared" si="55"/>
        <v>24.176766096000001</v>
      </c>
      <c r="AP318" s="9"/>
      <c r="AQ318" s="22">
        <v>0.299072</v>
      </c>
      <c r="AR318" s="22">
        <v>303.78500000000003</v>
      </c>
      <c r="AS318" s="22">
        <v>-1.6842699999999999E-2</v>
      </c>
      <c r="AT318" s="22">
        <v>308</v>
      </c>
      <c r="AU318" s="22">
        <v>0.29840100000000003</v>
      </c>
      <c r="AV318">
        <f t="shared" si="56"/>
        <v>16.842699999999997</v>
      </c>
      <c r="AW318">
        <f t="shared" si="57"/>
        <v>5.037179974399999</v>
      </c>
      <c r="AX318" s="9"/>
      <c r="AY318" s="22">
        <v>1.45096</v>
      </c>
      <c r="AZ318" s="22">
        <v>342.27499999999998</v>
      </c>
      <c r="BA318" s="22">
        <v>-1.6641199999999998E-2</v>
      </c>
      <c r="BB318" s="22">
        <v>308</v>
      </c>
      <c r="BC318" s="22">
        <v>1.4501999999999999</v>
      </c>
      <c r="BD318">
        <f t="shared" si="58"/>
        <v>16.641199999999998</v>
      </c>
      <c r="BE318">
        <f t="shared" si="59"/>
        <v>24.145715551999999</v>
      </c>
    </row>
    <row r="319" spans="6:57">
      <c r="F319" s="9"/>
      <c r="G319" s="22">
        <v>0.29403699999999999</v>
      </c>
      <c r="H319" s="22">
        <v>67.371399999999994</v>
      </c>
      <c r="I319" s="22">
        <v>-1.6903700000000001E-2</v>
      </c>
      <c r="J319" s="22">
        <v>309</v>
      </c>
      <c r="K319" s="22">
        <v>0.29336499999999999</v>
      </c>
      <c r="L319">
        <f t="shared" si="48"/>
        <v>16.903700000000001</v>
      </c>
      <c r="M319">
        <f t="shared" si="49"/>
        <v>4.9703132369</v>
      </c>
      <c r="N319" s="9"/>
      <c r="O319" s="22">
        <v>1.4559899999999999</v>
      </c>
      <c r="P319" s="22">
        <v>132.012</v>
      </c>
      <c r="Q319" s="22">
        <v>-1.67145E-2</v>
      </c>
      <c r="R319" s="22">
        <v>309</v>
      </c>
      <c r="S319" s="22">
        <v>1.4550799999999999</v>
      </c>
      <c r="T319">
        <f t="shared" si="50"/>
        <v>16.714500000000001</v>
      </c>
      <c r="U319">
        <f t="shared" si="51"/>
        <v>24.336144855000001</v>
      </c>
      <c r="X319" s="9"/>
      <c r="Y319" s="22">
        <v>0.29403699999999999</v>
      </c>
      <c r="Z319" s="22">
        <v>174.72499999999999</v>
      </c>
      <c r="AA319" s="22">
        <v>-1.68915E-2</v>
      </c>
      <c r="AB319" s="22">
        <v>309</v>
      </c>
      <c r="AC319" s="22">
        <v>0.29327399999999998</v>
      </c>
      <c r="AD319">
        <f t="shared" si="52"/>
        <v>16.891500000000001</v>
      </c>
      <c r="AE319">
        <f t="shared" si="53"/>
        <v>4.9667259855000001</v>
      </c>
      <c r="AF319" s="9"/>
      <c r="AG319" s="22">
        <v>1.4559899999999999</v>
      </c>
      <c r="AH319" s="22">
        <v>239.352</v>
      </c>
      <c r="AI319" s="22">
        <v>-1.66626E-2</v>
      </c>
      <c r="AJ319" s="22">
        <v>309</v>
      </c>
      <c r="AK319" s="22">
        <v>1.4547699999999999</v>
      </c>
      <c r="AL319">
        <f t="shared" si="54"/>
        <v>16.662600000000001</v>
      </c>
      <c r="AM319">
        <f t="shared" si="55"/>
        <v>24.260578974000001</v>
      </c>
      <c r="AP319" s="9"/>
      <c r="AQ319" s="22">
        <v>0.29403699999999999</v>
      </c>
      <c r="AR319" s="22">
        <v>303.79500000000002</v>
      </c>
      <c r="AS319" s="22">
        <v>-1.6845700000000002E-2</v>
      </c>
      <c r="AT319" s="22">
        <v>309</v>
      </c>
      <c r="AU319" s="22">
        <v>0.29336499999999999</v>
      </c>
      <c r="AV319">
        <f t="shared" si="56"/>
        <v>16.845700000000001</v>
      </c>
      <c r="AW319">
        <f t="shared" si="57"/>
        <v>4.9532590909000005</v>
      </c>
      <c r="AX319" s="9"/>
      <c r="AY319" s="22">
        <v>1.4559899999999999</v>
      </c>
      <c r="AZ319" s="22">
        <v>342.28500000000003</v>
      </c>
      <c r="BA319" s="22">
        <v>-1.6638199999999999E-2</v>
      </c>
      <c r="BB319" s="22">
        <v>309</v>
      </c>
      <c r="BC319" s="22">
        <v>1.4553799999999999</v>
      </c>
      <c r="BD319">
        <f t="shared" si="58"/>
        <v>16.638199999999998</v>
      </c>
      <c r="BE319">
        <f t="shared" si="59"/>
        <v>24.225052817999995</v>
      </c>
    </row>
    <row r="320" spans="6:57">
      <c r="F320" s="9"/>
      <c r="G320" s="22">
        <v>0.28900100000000001</v>
      </c>
      <c r="H320" s="22">
        <v>67.381399999999999</v>
      </c>
      <c r="I320" s="22">
        <v>-1.6903700000000001E-2</v>
      </c>
      <c r="J320" s="22">
        <v>310</v>
      </c>
      <c r="K320" s="22">
        <v>0.28832999999999998</v>
      </c>
      <c r="L320">
        <f t="shared" si="48"/>
        <v>16.903700000000001</v>
      </c>
      <c r="M320">
        <f t="shared" si="49"/>
        <v>4.8851862037</v>
      </c>
      <c r="N320" s="9"/>
      <c r="O320" s="22">
        <v>1.4610300000000001</v>
      </c>
      <c r="P320" s="22">
        <v>132.02199999999999</v>
      </c>
      <c r="Q320" s="22">
        <v>-1.67175E-2</v>
      </c>
      <c r="R320" s="22">
        <v>310</v>
      </c>
      <c r="S320" s="22">
        <v>1.4605699999999999</v>
      </c>
      <c r="T320">
        <f t="shared" si="50"/>
        <v>16.717500000000001</v>
      </c>
      <c r="U320">
        <f t="shared" si="51"/>
        <v>24.424769025000003</v>
      </c>
      <c r="X320" s="9"/>
      <c r="Y320" s="22">
        <v>0.28900100000000001</v>
      </c>
      <c r="Z320" s="22">
        <v>174.73500000000001</v>
      </c>
      <c r="AA320" s="22">
        <v>-1.6888400000000001E-2</v>
      </c>
      <c r="AB320" s="22">
        <v>310</v>
      </c>
      <c r="AC320" s="22">
        <v>0.28832999999999998</v>
      </c>
      <c r="AD320">
        <f t="shared" si="52"/>
        <v>16.888400000000001</v>
      </c>
      <c r="AE320">
        <f t="shared" si="53"/>
        <v>4.8807644884000005</v>
      </c>
      <c r="AF320" s="9"/>
      <c r="AG320" s="22">
        <v>1.4610300000000001</v>
      </c>
      <c r="AH320" s="22">
        <v>239.36199999999999</v>
      </c>
      <c r="AI320" s="22">
        <v>-1.6665599999999999E-2</v>
      </c>
      <c r="AJ320" s="22">
        <v>310</v>
      </c>
      <c r="AK320" s="22">
        <v>1.4599599999999999</v>
      </c>
      <c r="AL320">
        <f t="shared" si="54"/>
        <v>16.665599999999998</v>
      </c>
      <c r="AM320">
        <f t="shared" si="55"/>
        <v>24.348941567999997</v>
      </c>
      <c r="AP320" s="9"/>
      <c r="AQ320" s="22">
        <v>0.28900100000000001</v>
      </c>
      <c r="AR320" s="22">
        <v>303.80500000000001</v>
      </c>
      <c r="AS320" s="22">
        <v>-1.6845700000000002E-2</v>
      </c>
      <c r="AT320" s="22">
        <v>310</v>
      </c>
      <c r="AU320" s="22">
        <v>0.28836099999999998</v>
      </c>
      <c r="AV320">
        <f t="shared" si="56"/>
        <v>16.845700000000001</v>
      </c>
      <c r="AW320">
        <f t="shared" si="57"/>
        <v>4.8684241457000006</v>
      </c>
      <c r="AX320" s="9"/>
      <c r="AY320" s="22">
        <v>1.4610300000000001</v>
      </c>
      <c r="AZ320" s="22">
        <v>342.29500000000002</v>
      </c>
      <c r="BA320" s="22">
        <v>-1.6641199999999998E-2</v>
      </c>
      <c r="BB320" s="22">
        <v>310</v>
      </c>
      <c r="BC320" s="22">
        <v>1.4605699999999999</v>
      </c>
      <c r="BD320">
        <f t="shared" si="58"/>
        <v>16.641199999999998</v>
      </c>
      <c r="BE320">
        <f t="shared" si="59"/>
        <v>24.313292435999998</v>
      </c>
    </row>
    <row r="321" spans="6:57">
      <c r="F321" s="9"/>
      <c r="G321" s="22">
        <v>0.283966</v>
      </c>
      <c r="H321" s="22">
        <v>67.391499999999994</v>
      </c>
      <c r="I321" s="22">
        <v>-1.69067E-2</v>
      </c>
      <c r="J321" s="22">
        <v>311</v>
      </c>
      <c r="K321" s="22">
        <v>0.283051</v>
      </c>
      <c r="L321">
        <f t="shared" si="48"/>
        <v>16.906700000000001</v>
      </c>
      <c r="M321">
        <f t="shared" si="49"/>
        <v>4.8009279722000002</v>
      </c>
      <c r="N321" s="9"/>
      <c r="O321" s="22">
        <v>1.4660599999999999</v>
      </c>
      <c r="P321" s="22">
        <v>132.03200000000001</v>
      </c>
      <c r="Q321" s="22">
        <v>-1.67175E-2</v>
      </c>
      <c r="R321" s="22">
        <v>311</v>
      </c>
      <c r="S321" s="22">
        <v>1.46515</v>
      </c>
      <c r="T321">
        <f t="shared" si="50"/>
        <v>16.717500000000001</v>
      </c>
      <c r="U321">
        <f t="shared" si="51"/>
        <v>24.508858050000001</v>
      </c>
      <c r="X321" s="9"/>
      <c r="Y321" s="22">
        <v>0.283966</v>
      </c>
      <c r="Z321" s="22">
        <v>174.745</v>
      </c>
      <c r="AA321" s="22">
        <v>-1.6888400000000001E-2</v>
      </c>
      <c r="AB321" s="22">
        <v>311</v>
      </c>
      <c r="AC321" s="22">
        <v>0.28332499999999999</v>
      </c>
      <c r="AD321">
        <f t="shared" si="52"/>
        <v>16.888400000000001</v>
      </c>
      <c r="AE321">
        <f t="shared" si="53"/>
        <v>4.7957313943999997</v>
      </c>
      <c r="AF321" s="9"/>
      <c r="AG321" s="22">
        <v>1.4660599999999999</v>
      </c>
      <c r="AH321" s="22">
        <v>239.37200000000001</v>
      </c>
      <c r="AI321" s="22">
        <v>-1.66626E-2</v>
      </c>
      <c r="AJ321" s="22">
        <v>311</v>
      </c>
      <c r="AK321" s="22">
        <v>1.46576</v>
      </c>
      <c r="AL321">
        <f t="shared" si="54"/>
        <v>16.662600000000001</v>
      </c>
      <c r="AM321">
        <f t="shared" si="55"/>
        <v>24.428371356</v>
      </c>
      <c r="AP321" s="9"/>
      <c r="AQ321" s="22">
        <v>0.283966</v>
      </c>
      <c r="AR321" s="22">
        <v>303.815</v>
      </c>
      <c r="AS321" s="22">
        <v>-1.6845700000000002E-2</v>
      </c>
      <c r="AT321" s="22">
        <v>311</v>
      </c>
      <c r="AU321" s="22">
        <v>0.28326400000000002</v>
      </c>
      <c r="AV321">
        <f t="shared" si="56"/>
        <v>16.845700000000001</v>
      </c>
      <c r="AW321">
        <f t="shared" si="57"/>
        <v>4.7836060462000001</v>
      </c>
      <c r="AX321" s="9"/>
      <c r="AY321" s="22">
        <v>1.4660599999999999</v>
      </c>
      <c r="AZ321" s="22">
        <v>342.30500000000001</v>
      </c>
      <c r="BA321" s="22">
        <v>-1.6638199999999999E-2</v>
      </c>
      <c r="BB321" s="22">
        <v>311</v>
      </c>
      <c r="BC321" s="22">
        <v>1.4654499999999999</v>
      </c>
      <c r="BD321">
        <f t="shared" si="58"/>
        <v>16.638199999999998</v>
      </c>
      <c r="BE321">
        <f t="shared" si="59"/>
        <v>24.392599491999995</v>
      </c>
    </row>
    <row r="322" spans="6:57">
      <c r="F322" s="9"/>
      <c r="G322" s="22">
        <v>0.27893099999999998</v>
      </c>
      <c r="H322" s="22">
        <v>67.401600000000002</v>
      </c>
      <c r="I322" s="22">
        <v>-1.6909799999999999E-2</v>
      </c>
      <c r="J322" s="22">
        <v>312</v>
      </c>
      <c r="K322" s="22">
        <v>0.27838099999999999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132.042</v>
      </c>
      <c r="Q322" s="22">
        <v>-1.6711400000000001E-2</v>
      </c>
      <c r="R322" s="22">
        <v>312</v>
      </c>
      <c r="S322" s="22">
        <v>1.47034</v>
      </c>
      <c r="T322">
        <f t="shared" si="50"/>
        <v>16.711400000000001</v>
      </c>
      <c r="U322">
        <f t="shared" si="51"/>
        <v>24.584140540000003</v>
      </c>
      <c r="X322" s="9"/>
      <c r="Y322" s="22">
        <v>0.27893099999999998</v>
      </c>
      <c r="Z322" s="22">
        <v>174.756</v>
      </c>
      <c r="AA322" s="22">
        <v>-1.68915E-2</v>
      </c>
      <c r="AB322" s="22">
        <v>312</v>
      </c>
      <c r="AC322" s="22">
        <v>0.278229</v>
      </c>
      <c r="AD322">
        <f t="shared" si="52"/>
        <v>16.891500000000001</v>
      </c>
      <c r="AE322">
        <f t="shared" si="53"/>
        <v>4.7115629864999997</v>
      </c>
      <c r="AF322" s="9"/>
      <c r="AG322" s="22">
        <v>1.4711000000000001</v>
      </c>
      <c r="AH322" s="22">
        <v>239.38200000000001</v>
      </c>
      <c r="AI322" s="22">
        <v>-1.6659500000000001E-2</v>
      </c>
      <c r="AJ322" s="22">
        <v>312</v>
      </c>
      <c r="AK322" s="22">
        <v>1.4706399999999999</v>
      </c>
      <c r="AL322">
        <f t="shared" si="54"/>
        <v>16.659500000000001</v>
      </c>
      <c r="AM322">
        <f t="shared" si="55"/>
        <v>24.507790450000002</v>
      </c>
      <c r="AP322" s="9"/>
      <c r="AQ322" s="22">
        <v>0.27893099999999998</v>
      </c>
      <c r="AR322" s="22">
        <v>303.82499999999999</v>
      </c>
      <c r="AS322" s="22">
        <v>-1.6848800000000001E-2</v>
      </c>
      <c r="AT322" s="22">
        <v>312</v>
      </c>
      <c r="AU322" s="22">
        <v>0.27825899999999998</v>
      </c>
      <c r="AV322">
        <f t="shared" si="56"/>
        <v>16.848800000000001</v>
      </c>
      <c r="AW322">
        <f t="shared" si="57"/>
        <v>4.6996526328000003</v>
      </c>
      <c r="AX322" s="9"/>
      <c r="AY322" s="22">
        <v>1.4711000000000001</v>
      </c>
      <c r="AZ322" s="22">
        <v>342.315</v>
      </c>
      <c r="BA322" s="22">
        <v>-1.66351E-2</v>
      </c>
      <c r="BB322" s="22">
        <v>312</v>
      </c>
      <c r="BC322" s="22">
        <v>1.47095</v>
      </c>
      <c r="BD322">
        <f t="shared" si="58"/>
        <v>16.635100000000001</v>
      </c>
      <c r="BE322">
        <f t="shared" si="59"/>
        <v>24.471895610000004</v>
      </c>
    </row>
    <row r="323" spans="6:57">
      <c r="F323" s="9"/>
      <c r="G323" s="22">
        <v>0.273895</v>
      </c>
      <c r="H323" s="22">
        <v>67.411600000000007</v>
      </c>
      <c r="I323" s="22">
        <v>-1.6912799999999999E-2</v>
      </c>
      <c r="J323" s="22">
        <v>313</v>
      </c>
      <c r="K323" s="22">
        <v>0.273254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132.05199999999999</v>
      </c>
      <c r="Q323" s="22">
        <v>-1.6708400000000002E-2</v>
      </c>
      <c r="R323" s="22">
        <v>313</v>
      </c>
      <c r="S323" s="22">
        <v>1.4755199999999999</v>
      </c>
      <c r="T323">
        <f t="shared" si="50"/>
        <v>16.708400000000001</v>
      </c>
      <c r="U323">
        <f t="shared" si="51"/>
        <v>24.663937576000002</v>
      </c>
      <c r="X323" s="9"/>
      <c r="Y323" s="22">
        <v>0.273895</v>
      </c>
      <c r="Z323" s="22">
        <v>174.76599999999999</v>
      </c>
      <c r="AA323" s="22">
        <v>-1.68915E-2</v>
      </c>
      <c r="AB323" s="22">
        <v>313</v>
      </c>
      <c r="AC323" s="22">
        <v>0.27319300000000002</v>
      </c>
      <c r="AD323">
        <f t="shared" si="52"/>
        <v>16.891500000000001</v>
      </c>
      <c r="AE323">
        <f t="shared" si="53"/>
        <v>4.6264973925000001</v>
      </c>
      <c r="AF323" s="9"/>
      <c r="AG323" s="22">
        <v>1.47614</v>
      </c>
      <c r="AH323" s="22">
        <v>239.392</v>
      </c>
      <c r="AI323" s="22">
        <v>-1.6659500000000001E-2</v>
      </c>
      <c r="AJ323" s="22">
        <v>313</v>
      </c>
      <c r="AK323" s="22">
        <v>1.47522</v>
      </c>
      <c r="AL323">
        <f t="shared" si="54"/>
        <v>16.659500000000001</v>
      </c>
      <c r="AM323">
        <f t="shared" si="55"/>
        <v>24.591754330000001</v>
      </c>
      <c r="AP323" s="9"/>
      <c r="AQ323" s="22">
        <v>0.273895</v>
      </c>
      <c r="AR323" s="22">
        <v>303.83499999999998</v>
      </c>
      <c r="AS323" s="22">
        <v>-1.68518E-2</v>
      </c>
      <c r="AT323" s="22">
        <v>313</v>
      </c>
      <c r="AU323" s="22">
        <v>0.27319300000000002</v>
      </c>
      <c r="AV323">
        <f t="shared" si="56"/>
        <v>16.851800000000001</v>
      </c>
      <c r="AW323">
        <f t="shared" si="57"/>
        <v>4.6156237610000002</v>
      </c>
      <c r="AX323" s="9"/>
      <c r="AY323" s="22">
        <v>1.47614</v>
      </c>
      <c r="AZ323" s="22">
        <v>342.32499999999999</v>
      </c>
      <c r="BA323" s="22">
        <v>-1.66351E-2</v>
      </c>
      <c r="BB323" s="22">
        <v>313</v>
      </c>
      <c r="BC323" s="22">
        <v>1.4755199999999999</v>
      </c>
      <c r="BD323">
        <f t="shared" si="58"/>
        <v>16.635100000000001</v>
      </c>
      <c r="BE323">
        <f t="shared" si="59"/>
        <v>24.555736514000003</v>
      </c>
    </row>
    <row r="324" spans="6:57">
      <c r="F324" s="9"/>
      <c r="G324" s="22">
        <v>0.26885999999999999</v>
      </c>
      <c r="H324" s="22">
        <v>67.421700000000001</v>
      </c>
      <c r="I324" s="22">
        <v>-1.6912799999999999E-2</v>
      </c>
      <c r="J324" s="22">
        <v>314</v>
      </c>
      <c r="K324" s="22">
        <v>0.26824999999999999</v>
      </c>
      <c r="L324">
        <f t="shared" si="48"/>
        <v>16.912799999999997</v>
      </c>
      <c r="M324">
        <f t="shared" si="49"/>
        <v>4.5471754079999993</v>
      </c>
      <c r="N324" s="9"/>
      <c r="O324" s="22">
        <v>1.4811700000000001</v>
      </c>
      <c r="P324" s="22">
        <v>132.06200000000001</v>
      </c>
      <c r="Q324" s="22">
        <v>-1.6708400000000002E-2</v>
      </c>
      <c r="R324" s="22">
        <v>314</v>
      </c>
      <c r="S324" s="22">
        <v>1.48041</v>
      </c>
      <c r="T324">
        <f t="shared" si="50"/>
        <v>16.708400000000001</v>
      </c>
      <c r="U324">
        <f t="shared" si="51"/>
        <v>24.747980828000003</v>
      </c>
      <c r="X324" s="9"/>
      <c r="Y324" s="22">
        <v>0.26885999999999999</v>
      </c>
      <c r="Z324" s="22">
        <v>174.77600000000001</v>
      </c>
      <c r="AA324" s="22">
        <v>-1.68915E-2</v>
      </c>
      <c r="AB324" s="22">
        <v>314</v>
      </c>
      <c r="AC324" s="22">
        <v>0.26785300000000001</v>
      </c>
      <c r="AD324">
        <f t="shared" si="52"/>
        <v>16.891500000000001</v>
      </c>
      <c r="AE324">
        <f t="shared" si="53"/>
        <v>4.5414486900000002</v>
      </c>
      <c r="AF324" s="9"/>
      <c r="AG324" s="22">
        <v>1.4811700000000001</v>
      </c>
      <c r="AH324" s="22">
        <v>239.40199999999999</v>
      </c>
      <c r="AI324" s="22">
        <v>-1.6659500000000001E-2</v>
      </c>
      <c r="AJ324" s="22">
        <v>314</v>
      </c>
      <c r="AK324" s="22">
        <v>1.48041</v>
      </c>
      <c r="AL324">
        <f t="shared" si="54"/>
        <v>16.659500000000001</v>
      </c>
      <c r="AM324">
        <f t="shared" si="55"/>
        <v>24.675551615000003</v>
      </c>
      <c r="AP324" s="9"/>
      <c r="AQ324" s="22">
        <v>0.26885999999999999</v>
      </c>
      <c r="AR324" s="22">
        <v>303.84500000000003</v>
      </c>
      <c r="AS324" s="22">
        <v>-1.6854899999999999E-2</v>
      </c>
      <c r="AT324" s="22">
        <v>314</v>
      </c>
      <c r="AU324" s="22">
        <v>0.26821899999999999</v>
      </c>
      <c r="AV324">
        <f t="shared" si="56"/>
        <v>16.854900000000001</v>
      </c>
      <c r="AW324">
        <f t="shared" si="57"/>
        <v>4.5316084139999999</v>
      </c>
      <c r="AX324" s="9"/>
      <c r="AY324" s="22">
        <v>1.4811700000000001</v>
      </c>
      <c r="AZ324" s="22">
        <v>342.33499999999998</v>
      </c>
      <c r="BA324" s="22">
        <v>-1.66321E-2</v>
      </c>
      <c r="BB324" s="22">
        <v>314</v>
      </c>
      <c r="BC324" s="22">
        <v>1.48041</v>
      </c>
      <c r="BD324">
        <f t="shared" si="58"/>
        <v>16.632100000000001</v>
      </c>
      <c r="BE324">
        <f t="shared" si="59"/>
        <v>24.634967557000003</v>
      </c>
    </row>
    <row r="325" spans="6:57">
      <c r="F325" s="9"/>
      <c r="G325" s="22">
        <v>0.263824</v>
      </c>
      <c r="H325" s="22">
        <v>67.431799999999996</v>
      </c>
      <c r="I325" s="22">
        <v>-1.6915900000000001E-2</v>
      </c>
      <c r="J325" s="22">
        <v>315</v>
      </c>
      <c r="K325" s="22">
        <v>0.26306200000000002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132.072</v>
      </c>
      <c r="Q325" s="22">
        <v>-1.6708400000000002E-2</v>
      </c>
      <c r="R325" s="22">
        <v>315</v>
      </c>
      <c r="S325" s="22">
        <v>1.48499</v>
      </c>
      <c r="T325">
        <f t="shared" si="50"/>
        <v>16.708400000000001</v>
      </c>
      <c r="U325">
        <f t="shared" si="51"/>
        <v>24.832191164000001</v>
      </c>
      <c r="X325" s="9"/>
      <c r="Y325" s="22">
        <v>0.263824</v>
      </c>
      <c r="Z325" s="22">
        <v>174.786</v>
      </c>
      <c r="AA325" s="22">
        <v>-1.68945E-2</v>
      </c>
      <c r="AB325" s="22">
        <v>315</v>
      </c>
      <c r="AC325" s="22">
        <v>0.26315300000000003</v>
      </c>
      <c r="AD325">
        <f t="shared" si="52"/>
        <v>16.894500000000001</v>
      </c>
      <c r="AE325">
        <f t="shared" si="53"/>
        <v>4.4571745680000001</v>
      </c>
      <c r="AF325" s="9"/>
      <c r="AG325" s="22">
        <v>1.48621</v>
      </c>
      <c r="AH325" s="22">
        <v>239.41200000000001</v>
      </c>
      <c r="AI325" s="22">
        <v>-1.6656500000000001E-2</v>
      </c>
      <c r="AJ325" s="22">
        <v>315</v>
      </c>
      <c r="AK325" s="22">
        <v>1.4856</v>
      </c>
      <c r="AL325">
        <f t="shared" si="54"/>
        <v>16.656500000000001</v>
      </c>
      <c r="AM325">
        <f t="shared" si="55"/>
        <v>24.755056865000004</v>
      </c>
      <c r="AP325" s="9"/>
      <c r="AQ325" s="22">
        <v>0.263824</v>
      </c>
      <c r="AR325" s="22">
        <v>303.85500000000002</v>
      </c>
      <c r="AS325" s="22">
        <v>-1.6854899999999999E-2</v>
      </c>
      <c r="AT325" s="22">
        <v>315</v>
      </c>
      <c r="AU325" s="22">
        <v>0.26318399999999997</v>
      </c>
      <c r="AV325">
        <f t="shared" si="56"/>
        <v>16.854900000000001</v>
      </c>
      <c r="AW325">
        <f t="shared" si="57"/>
        <v>4.4467271375999999</v>
      </c>
      <c r="AX325" s="9"/>
      <c r="AY325" s="22">
        <v>1.48621</v>
      </c>
      <c r="AZ325" s="22">
        <v>342.34500000000003</v>
      </c>
      <c r="BA325" s="22">
        <v>-1.66321E-2</v>
      </c>
      <c r="BB325" s="22">
        <v>315</v>
      </c>
      <c r="BC325" s="22">
        <v>1.48529</v>
      </c>
      <c r="BD325">
        <f t="shared" si="58"/>
        <v>16.632100000000001</v>
      </c>
      <c r="BE325">
        <f t="shared" si="59"/>
        <v>24.718793341000001</v>
      </c>
    </row>
    <row r="326" spans="6:57">
      <c r="F326" s="9"/>
      <c r="G326" s="22">
        <v>0.25878899999999999</v>
      </c>
      <c r="H326" s="22">
        <v>67.441900000000004</v>
      </c>
      <c r="I326" s="22">
        <v>-1.6918900000000001E-2</v>
      </c>
      <c r="J326" s="22">
        <v>316</v>
      </c>
      <c r="K326" s="22">
        <v>0.257965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132.083</v>
      </c>
      <c r="Q326" s="22">
        <v>-1.6711400000000001E-2</v>
      </c>
      <c r="R326" s="22">
        <v>316</v>
      </c>
      <c r="S326" s="22">
        <v>1.48987</v>
      </c>
      <c r="T326">
        <f t="shared" si="50"/>
        <v>16.711400000000001</v>
      </c>
      <c r="U326">
        <f t="shared" si="51"/>
        <v>24.920708136000002</v>
      </c>
      <c r="X326" s="9"/>
      <c r="Y326" s="22">
        <v>0.25878899999999999</v>
      </c>
      <c r="Z326" s="22">
        <v>174.79599999999999</v>
      </c>
      <c r="AA326" s="22">
        <v>-1.6897599999999999E-2</v>
      </c>
      <c r="AB326" s="22">
        <v>316</v>
      </c>
      <c r="AC326" s="22">
        <v>0.25793500000000003</v>
      </c>
      <c r="AD326">
        <f t="shared" si="52"/>
        <v>16.897599999999997</v>
      </c>
      <c r="AE326">
        <f t="shared" si="53"/>
        <v>4.3729130063999992</v>
      </c>
      <c r="AF326" s="9"/>
      <c r="AG326" s="22">
        <v>1.4912399999999999</v>
      </c>
      <c r="AH326" s="22">
        <v>239.423</v>
      </c>
      <c r="AI326" s="22">
        <v>-1.6653399999999999E-2</v>
      </c>
      <c r="AJ326" s="22">
        <v>316</v>
      </c>
      <c r="AK326" s="22">
        <v>1.49017</v>
      </c>
      <c r="AL326">
        <f t="shared" si="54"/>
        <v>16.653399999999998</v>
      </c>
      <c r="AM326">
        <f t="shared" si="55"/>
        <v>24.834216215999994</v>
      </c>
      <c r="AP326" s="9"/>
      <c r="AQ326" s="22">
        <v>0.25878899999999999</v>
      </c>
      <c r="AR326" s="22">
        <v>303.86500000000001</v>
      </c>
      <c r="AS326" s="22">
        <v>-1.6857899999999999E-2</v>
      </c>
      <c r="AT326" s="22">
        <v>316</v>
      </c>
      <c r="AU326" s="22">
        <v>0.25811800000000001</v>
      </c>
      <c r="AV326">
        <f t="shared" si="56"/>
        <v>16.857899999999997</v>
      </c>
      <c r="AW326">
        <f t="shared" si="57"/>
        <v>4.3626390830999995</v>
      </c>
      <c r="AX326" s="9"/>
      <c r="AY326" s="22">
        <v>1.4912399999999999</v>
      </c>
      <c r="AZ326" s="22">
        <v>342.35500000000002</v>
      </c>
      <c r="BA326" s="22">
        <v>-1.6629000000000001E-2</v>
      </c>
      <c r="BB326" s="22">
        <v>316</v>
      </c>
      <c r="BC326" s="22">
        <v>1.49017</v>
      </c>
      <c r="BD326">
        <f t="shared" si="58"/>
        <v>16.629000000000001</v>
      </c>
      <c r="BE326">
        <f t="shared" si="59"/>
        <v>24.797829960000001</v>
      </c>
    </row>
    <row r="327" spans="6:57">
      <c r="F327" s="9"/>
      <c r="G327" s="22">
        <v>0.25375399999999998</v>
      </c>
      <c r="H327" s="22">
        <v>67.451899999999995</v>
      </c>
      <c r="I327" s="22">
        <v>-1.6918900000000001E-2</v>
      </c>
      <c r="J327" s="22">
        <v>317</v>
      </c>
      <c r="K327" s="22">
        <v>0.25311299999999998</v>
      </c>
      <c r="L327">
        <f t="shared" si="48"/>
        <v>16.918900000000001</v>
      </c>
      <c r="M327">
        <f t="shared" si="49"/>
        <v>4.2932385505999999</v>
      </c>
      <c r="N327" s="9"/>
      <c r="O327" s="22">
        <v>1.4962800000000001</v>
      </c>
      <c r="P327" s="22">
        <v>132.09299999999999</v>
      </c>
      <c r="Q327" s="22">
        <v>-1.67145E-2</v>
      </c>
      <c r="R327" s="22">
        <v>317</v>
      </c>
      <c r="S327" s="22">
        <v>1.4956700000000001</v>
      </c>
      <c r="T327">
        <f t="shared" si="50"/>
        <v>16.714500000000001</v>
      </c>
      <c r="U327">
        <f t="shared" si="51"/>
        <v>25.009572060000004</v>
      </c>
      <c r="X327" s="9"/>
      <c r="Y327" s="22">
        <v>0.25375399999999998</v>
      </c>
      <c r="Z327" s="22">
        <v>174.80600000000001</v>
      </c>
      <c r="AA327" s="22">
        <v>-1.6897599999999999E-2</v>
      </c>
      <c r="AB327" s="22">
        <v>317</v>
      </c>
      <c r="AC327" s="22">
        <v>0.25320399999999998</v>
      </c>
      <c r="AD327">
        <f t="shared" si="52"/>
        <v>16.897599999999997</v>
      </c>
      <c r="AE327">
        <f t="shared" si="53"/>
        <v>4.2878335903999991</v>
      </c>
      <c r="AF327" s="9"/>
      <c r="AG327" s="22">
        <v>1.4962800000000001</v>
      </c>
      <c r="AH327" s="22">
        <v>239.43299999999999</v>
      </c>
      <c r="AI327" s="22">
        <v>-1.66473E-2</v>
      </c>
      <c r="AJ327" s="22">
        <v>317</v>
      </c>
      <c r="AK327" s="22">
        <v>1.4956700000000001</v>
      </c>
      <c r="AL327">
        <f t="shared" si="54"/>
        <v>16.647300000000001</v>
      </c>
      <c r="AM327">
        <f t="shared" si="55"/>
        <v>24.909022044000004</v>
      </c>
      <c r="AP327" s="9"/>
      <c r="AQ327" s="22">
        <v>0.25375399999999998</v>
      </c>
      <c r="AR327" s="22">
        <v>303.875</v>
      </c>
      <c r="AS327" s="22">
        <v>-1.6854899999999999E-2</v>
      </c>
      <c r="AT327" s="22">
        <v>317</v>
      </c>
      <c r="AU327" s="22">
        <v>0.25323499999999999</v>
      </c>
      <c r="AV327">
        <f t="shared" si="56"/>
        <v>16.854900000000001</v>
      </c>
      <c r="AW327">
        <f t="shared" si="57"/>
        <v>4.2769982946000002</v>
      </c>
      <c r="AX327" s="9"/>
      <c r="AY327" s="22">
        <v>1.4962800000000001</v>
      </c>
      <c r="AZ327" s="22">
        <v>342.36599999999999</v>
      </c>
      <c r="BA327" s="22">
        <v>-1.6622899999999999E-2</v>
      </c>
      <c r="BB327" s="22">
        <v>317</v>
      </c>
      <c r="BC327" s="22">
        <v>1.49597</v>
      </c>
      <c r="BD327">
        <f t="shared" si="58"/>
        <v>16.622899999999998</v>
      </c>
      <c r="BE327">
        <f t="shared" si="59"/>
        <v>24.872512811999997</v>
      </c>
    </row>
    <row r="328" spans="6:57">
      <c r="F328" s="9"/>
      <c r="G328" s="22">
        <v>0.24871799999999999</v>
      </c>
      <c r="H328" s="22">
        <v>67.462000000000003</v>
      </c>
      <c r="I328" s="22">
        <v>-1.6922E-2</v>
      </c>
      <c r="J328" s="22">
        <v>318</v>
      </c>
      <c r="K328" s="22">
        <v>0.248108</v>
      </c>
      <c r="L328">
        <f t="shared" si="48"/>
        <v>16.922000000000001</v>
      </c>
      <c r="M328">
        <f t="shared" si="49"/>
        <v>4.2088059959999997</v>
      </c>
      <c r="N328" s="9"/>
      <c r="O328" s="22">
        <v>1.5013099999999999</v>
      </c>
      <c r="P328" s="22">
        <v>132.10300000000001</v>
      </c>
      <c r="Q328" s="22">
        <v>-1.67145E-2</v>
      </c>
      <c r="R328" s="22">
        <v>318</v>
      </c>
      <c r="S328" s="22">
        <v>1.50024</v>
      </c>
      <c r="T328">
        <f t="shared" si="50"/>
        <v>16.714500000000001</v>
      </c>
      <c r="U328">
        <f t="shared" si="51"/>
        <v>25.093645994999999</v>
      </c>
      <c r="X328" s="9"/>
      <c r="Y328" s="22">
        <v>0.24871799999999999</v>
      </c>
      <c r="Z328" s="22">
        <v>174.816</v>
      </c>
      <c r="AA328" s="22">
        <v>-1.68915E-2</v>
      </c>
      <c r="AB328" s="22">
        <v>318</v>
      </c>
      <c r="AC328" s="22">
        <v>0.248108</v>
      </c>
      <c r="AD328">
        <f t="shared" si="52"/>
        <v>16.891500000000001</v>
      </c>
      <c r="AE328">
        <f t="shared" si="53"/>
        <v>4.2012200970000002</v>
      </c>
      <c r="AF328" s="9"/>
      <c r="AG328" s="22">
        <v>1.5013099999999999</v>
      </c>
      <c r="AH328" s="22">
        <v>239.44300000000001</v>
      </c>
      <c r="AI328" s="22">
        <v>-1.6641199999999998E-2</v>
      </c>
      <c r="AJ328" s="22">
        <v>318</v>
      </c>
      <c r="AK328" s="22">
        <v>1.5005500000000001</v>
      </c>
      <c r="AL328">
        <f t="shared" si="54"/>
        <v>16.641199999999998</v>
      </c>
      <c r="AM328">
        <f t="shared" si="55"/>
        <v>24.983599971999997</v>
      </c>
      <c r="AP328" s="9"/>
      <c r="AQ328" s="22">
        <v>0.24871799999999999</v>
      </c>
      <c r="AR328" s="22">
        <v>303.88499999999999</v>
      </c>
      <c r="AS328" s="22">
        <v>-1.6857899999999999E-2</v>
      </c>
      <c r="AT328" s="22">
        <v>318</v>
      </c>
      <c r="AU328" s="22">
        <v>0.24798600000000001</v>
      </c>
      <c r="AV328">
        <f t="shared" si="56"/>
        <v>16.857899999999997</v>
      </c>
      <c r="AW328">
        <f t="shared" si="57"/>
        <v>4.1928631721999992</v>
      </c>
      <c r="AX328" s="9"/>
      <c r="AY328" s="22">
        <v>1.5013099999999999</v>
      </c>
      <c r="AZ328" s="22">
        <v>342.37599999999998</v>
      </c>
      <c r="BA328" s="22">
        <v>-1.66199E-2</v>
      </c>
      <c r="BB328" s="22">
        <v>318</v>
      </c>
      <c r="BC328" s="22">
        <v>1.5005500000000001</v>
      </c>
      <c r="BD328">
        <f t="shared" si="58"/>
        <v>16.619900000000001</v>
      </c>
      <c r="BE328">
        <f t="shared" si="59"/>
        <v>24.951622068999999</v>
      </c>
    </row>
    <row r="329" spans="6:57">
      <c r="F329" s="9"/>
      <c r="G329" s="22">
        <v>0.24368300000000001</v>
      </c>
      <c r="H329" s="22">
        <v>67.472099999999998</v>
      </c>
      <c r="I329" s="22">
        <v>-1.6922E-2</v>
      </c>
      <c r="J329" s="22">
        <v>319</v>
      </c>
      <c r="K329" s="22">
        <v>0.24304200000000001</v>
      </c>
      <c r="L329">
        <f t="shared" si="48"/>
        <v>16.922000000000001</v>
      </c>
      <c r="M329">
        <f t="shared" si="49"/>
        <v>4.1236037260000007</v>
      </c>
      <c r="N329" s="9"/>
      <c r="O329" s="22">
        <v>1.5063500000000001</v>
      </c>
      <c r="P329" s="22">
        <v>132.113</v>
      </c>
      <c r="Q329" s="22">
        <v>-1.6711400000000001E-2</v>
      </c>
      <c r="R329" s="22">
        <v>319</v>
      </c>
      <c r="S329" s="22">
        <v>1.50543</v>
      </c>
      <c r="T329">
        <f t="shared" si="50"/>
        <v>16.711400000000001</v>
      </c>
      <c r="U329">
        <f t="shared" si="51"/>
        <v>25.173217390000001</v>
      </c>
      <c r="X329" s="9"/>
      <c r="Y329" s="22">
        <v>0.24368300000000001</v>
      </c>
      <c r="Z329" s="22">
        <v>174.82599999999999</v>
      </c>
      <c r="AA329" s="22">
        <v>-1.68915E-2</v>
      </c>
      <c r="AB329" s="22">
        <v>319</v>
      </c>
      <c r="AC329" s="22">
        <v>0.243011</v>
      </c>
      <c r="AD329">
        <f t="shared" si="52"/>
        <v>16.891500000000001</v>
      </c>
      <c r="AE329">
        <f t="shared" si="53"/>
        <v>4.1161713945000002</v>
      </c>
      <c r="AF329" s="9"/>
      <c r="AG329" s="22">
        <v>1.5063500000000001</v>
      </c>
      <c r="AH329" s="22">
        <v>239.453</v>
      </c>
      <c r="AI329" s="22">
        <v>-1.6638199999999999E-2</v>
      </c>
      <c r="AJ329" s="22">
        <v>319</v>
      </c>
      <c r="AK329" s="22">
        <v>1.5057400000000001</v>
      </c>
      <c r="AL329">
        <f t="shared" si="54"/>
        <v>16.638199999999998</v>
      </c>
      <c r="AM329">
        <f t="shared" si="55"/>
        <v>25.062952569999997</v>
      </c>
      <c r="AP329" s="9"/>
      <c r="AQ329" s="22">
        <v>0.24368300000000001</v>
      </c>
      <c r="AR329" s="22">
        <v>303.89499999999998</v>
      </c>
      <c r="AS329" s="22">
        <v>-1.6854899999999999E-2</v>
      </c>
      <c r="AT329" s="22">
        <v>319</v>
      </c>
      <c r="AU329" s="22">
        <v>0.24307300000000001</v>
      </c>
      <c r="AV329">
        <f t="shared" si="56"/>
        <v>16.854900000000001</v>
      </c>
      <c r="AW329">
        <f t="shared" si="57"/>
        <v>4.1072525967000004</v>
      </c>
      <c r="AX329" s="9"/>
      <c r="AY329" s="22">
        <v>1.5063500000000001</v>
      </c>
      <c r="AZ329" s="22">
        <v>342.38600000000002</v>
      </c>
      <c r="BA329" s="22">
        <v>-1.6616800000000001E-2</v>
      </c>
      <c r="BB329" s="22">
        <v>319</v>
      </c>
      <c r="BC329" s="22">
        <v>1.5057400000000001</v>
      </c>
      <c r="BD329">
        <f t="shared" si="58"/>
        <v>16.616800000000001</v>
      </c>
      <c r="BE329">
        <f t="shared" si="59"/>
        <v>25.030716680000005</v>
      </c>
    </row>
    <row r="330" spans="6:57">
      <c r="F330" s="9"/>
      <c r="G330" s="22">
        <v>0.238647</v>
      </c>
      <c r="H330" s="22">
        <v>67.482100000000003</v>
      </c>
      <c r="I330" s="22">
        <v>-1.6924999999999999E-2</v>
      </c>
      <c r="J330" s="22">
        <v>320</v>
      </c>
      <c r="K330" s="22">
        <v>0.23782300000000001</v>
      </c>
      <c r="L330">
        <f t="shared" si="48"/>
        <v>16.925000000000001</v>
      </c>
      <c r="M330">
        <f t="shared" si="49"/>
        <v>4.0391004750000006</v>
      </c>
      <c r="N330" s="9"/>
      <c r="O330" s="22">
        <v>1.5113799999999999</v>
      </c>
      <c r="P330" s="22">
        <v>132.12299999999999</v>
      </c>
      <c r="Q330" s="22">
        <v>-1.67145E-2</v>
      </c>
      <c r="R330" s="22">
        <v>320</v>
      </c>
      <c r="S330" s="22">
        <v>1.5100100000000001</v>
      </c>
      <c r="T330">
        <f t="shared" si="50"/>
        <v>16.714500000000001</v>
      </c>
      <c r="U330">
        <f t="shared" si="51"/>
        <v>25.26196101</v>
      </c>
      <c r="X330" s="9"/>
      <c r="Y330" s="22">
        <v>0.238647</v>
      </c>
      <c r="Z330" s="22">
        <v>174.83600000000001</v>
      </c>
      <c r="AA330" s="22">
        <v>-1.6888400000000001E-2</v>
      </c>
      <c r="AB330" s="22">
        <v>320</v>
      </c>
      <c r="AC330" s="22">
        <v>0.238037</v>
      </c>
      <c r="AD330">
        <f t="shared" si="52"/>
        <v>16.888400000000001</v>
      </c>
      <c r="AE330">
        <f t="shared" si="53"/>
        <v>4.0303659948000004</v>
      </c>
      <c r="AF330" s="9"/>
      <c r="AG330" s="22">
        <v>1.5113799999999999</v>
      </c>
      <c r="AH330" s="22">
        <v>239.46299999999999</v>
      </c>
      <c r="AI330" s="22">
        <v>-1.66351E-2</v>
      </c>
      <c r="AJ330" s="22">
        <v>320</v>
      </c>
      <c r="AK330" s="22">
        <v>1.5106200000000001</v>
      </c>
      <c r="AL330">
        <f t="shared" si="54"/>
        <v>16.635100000000001</v>
      </c>
      <c r="AM330">
        <f t="shared" si="55"/>
        <v>25.141957438000002</v>
      </c>
      <c r="AP330" s="9"/>
      <c r="AQ330" s="22">
        <v>0.238647</v>
      </c>
      <c r="AR330" s="22">
        <v>303.90600000000001</v>
      </c>
      <c r="AS330" s="22">
        <v>-1.6854899999999999E-2</v>
      </c>
      <c r="AT330" s="22">
        <v>320</v>
      </c>
      <c r="AU330" s="22">
        <v>0.23794599999999999</v>
      </c>
      <c r="AV330">
        <f t="shared" si="56"/>
        <v>16.854900000000001</v>
      </c>
      <c r="AW330">
        <f t="shared" si="57"/>
        <v>4.0223713203000004</v>
      </c>
      <c r="AX330" s="9"/>
      <c r="AY330" s="22">
        <v>1.5113799999999999</v>
      </c>
      <c r="AZ330" s="22">
        <v>342.39600000000002</v>
      </c>
      <c r="BA330" s="22">
        <v>-1.6610699999999999E-2</v>
      </c>
      <c r="BB330" s="22">
        <v>320</v>
      </c>
      <c r="BC330" s="22">
        <v>1.5106200000000001</v>
      </c>
      <c r="BD330">
        <f t="shared" si="58"/>
        <v>16.610699999999998</v>
      </c>
      <c r="BE330">
        <f t="shared" si="59"/>
        <v>25.105079765999996</v>
      </c>
    </row>
    <row r="331" spans="6:57">
      <c r="F331" s="9"/>
      <c r="G331" s="22">
        <v>0.23361199999999999</v>
      </c>
      <c r="H331" s="22">
        <v>67.492199999999997</v>
      </c>
      <c r="I331" s="22">
        <v>-1.6928100000000001E-2</v>
      </c>
      <c r="J331" s="22">
        <v>321</v>
      </c>
      <c r="K331" s="22">
        <v>0.23303199999999999</v>
      </c>
      <c r="L331">
        <f t="shared" si="48"/>
        <v>16.928100000000001</v>
      </c>
      <c r="M331">
        <f t="shared" si="49"/>
        <v>3.9546072971999999</v>
      </c>
      <c r="N331" s="9"/>
      <c r="O331" s="22">
        <v>1.5164200000000001</v>
      </c>
      <c r="P331" s="22">
        <v>132.13300000000001</v>
      </c>
      <c r="Q331" s="22">
        <v>-1.6708400000000002E-2</v>
      </c>
      <c r="R331" s="22">
        <v>321</v>
      </c>
      <c r="S331" s="22">
        <v>1.5155000000000001</v>
      </c>
      <c r="T331">
        <f t="shared" si="50"/>
        <v>16.708400000000001</v>
      </c>
      <c r="U331">
        <f t="shared" si="51"/>
        <v>25.336951928000005</v>
      </c>
      <c r="X331" s="9"/>
      <c r="Y331" s="22">
        <v>0.23361199999999999</v>
      </c>
      <c r="Z331" s="22">
        <v>174.846</v>
      </c>
      <c r="AA331" s="22">
        <v>-1.6888400000000001E-2</v>
      </c>
      <c r="AB331" s="22">
        <v>321</v>
      </c>
      <c r="AC331" s="22">
        <v>0.23294100000000001</v>
      </c>
      <c r="AD331">
        <f t="shared" si="52"/>
        <v>16.888400000000001</v>
      </c>
      <c r="AE331">
        <f t="shared" si="53"/>
        <v>3.9453329008</v>
      </c>
      <c r="AF331" s="9"/>
      <c r="AG331" s="22">
        <v>1.5164200000000001</v>
      </c>
      <c r="AH331" s="22">
        <v>239.47300000000001</v>
      </c>
      <c r="AI331" s="22">
        <v>-1.6629000000000001E-2</v>
      </c>
      <c r="AJ331" s="22">
        <v>321</v>
      </c>
      <c r="AK331" s="22">
        <v>1.5152000000000001</v>
      </c>
      <c r="AL331">
        <f t="shared" si="54"/>
        <v>16.629000000000001</v>
      </c>
      <c r="AM331">
        <f t="shared" si="55"/>
        <v>25.216548180000004</v>
      </c>
      <c r="AP331" s="9"/>
      <c r="AQ331" s="22">
        <v>0.23361199999999999</v>
      </c>
      <c r="AR331" s="22">
        <v>303.916</v>
      </c>
      <c r="AS331" s="22">
        <v>-1.6857899999999999E-2</v>
      </c>
      <c r="AT331" s="22">
        <v>321</v>
      </c>
      <c r="AU331" s="22">
        <v>0.23288</v>
      </c>
      <c r="AV331">
        <f t="shared" si="56"/>
        <v>16.857899999999997</v>
      </c>
      <c r="AW331">
        <f t="shared" si="57"/>
        <v>3.9382077347999993</v>
      </c>
      <c r="AX331" s="9"/>
      <c r="AY331" s="22">
        <v>1.5164200000000001</v>
      </c>
      <c r="AZ331" s="22">
        <v>342.40600000000001</v>
      </c>
      <c r="BA331" s="22">
        <v>-1.66077E-2</v>
      </c>
      <c r="BB331" s="22">
        <v>321</v>
      </c>
      <c r="BC331" s="22">
        <v>1.5155000000000001</v>
      </c>
      <c r="BD331">
        <f t="shared" si="58"/>
        <v>16.607700000000001</v>
      </c>
      <c r="BE331">
        <f t="shared" si="59"/>
        <v>25.184248434000004</v>
      </c>
    </row>
    <row r="332" spans="6:57">
      <c r="F332" s="9"/>
      <c r="G332" s="22">
        <v>0.228577</v>
      </c>
      <c r="H332" s="22">
        <v>67.502300000000005</v>
      </c>
      <c r="I332" s="22">
        <v>-1.6928100000000001E-2</v>
      </c>
      <c r="J332" s="22">
        <v>322</v>
      </c>
      <c r="K332" s="22">
        <v>0.227966</v>
      </c>
      <c r="L332">
        <f t="shared" ref="L332:L395" si="60">-I332/$F$2*1000</f>
        <v>16.928100000000001</v>
      </c>
      <c r="M332">
        <f t="shared" ref="M332:M395" si="61">L332*G332</f>
        <v>3.8693743137000003</v>
      </c>
      <c r="N332" s="9"/>
      <c r="O332" s="22">
        <v>1.52145</v>
      </c>
      <c r="P332" s="22">
        <v>132.143</v>
      </c>
      <c r="Q332" s="22">
        <v>-1.67023E-2</v>
      </c>
      <c r="R332" s="22">
        <v>322</v>
      </c>
      <c r="S332" s="22">
        <v>1.5209999999999999</v>
      </c>
      <c r="T332">
        <f t="shared" ref="T332:T395" si="62">-Q332/$F$2*1000</f>
        <v>16.702300000000001</v>
      </c>
      <c r="U332">
        <f t="shared" ref="U332:U395" si="63">T332*O332</f>
        <v>25.411714335000003</v>
      </c>
      <c r="X332" s="9"/>
      <c r="Y332" s="22">
        <v>0.228577</v>
      </c>
      <c r="Z332" s="22">
        <v>174.85599999999999</v>
      </c>
      <c r="AA332" s="22">
        <v>-1.6888400000000001E-2</v>
      </c>
      <c r="AB332" s="22">
        <v>322</v>
      </c>
      <c r="AC332" s="22">
        <v>0.227966</v>
      </c>
      <c r="AD332">
        <f t="shared" ref="AD332:AD395" si="64">-AA332/$F$2*1000</f>
        <v>16.888400000000001</v>
      </c>
      <c r="AE332">
        <f t="shared" ref="AE332:AE395" si="65">AD332*Y332</f>
        <v>3.8602998068000001</v>
      </c>
      <c r="AF332" s="9"/>
      <c r="AG332" s="22">
        <v>1.52145</v>
      </c>
      <c r="AH332" s="22">
        <v>239.483</v>
      </c>
      <c r="AI332" s="22">
        <v>-1.6625999999999998E-2</v>
      </c>
      <c r="AJ332" s="22">
        <v>322</v>
      </c>
      <c r="AK332" s="22">
        <v>1.5203899999999999</v>
      </c>
      <c r="AL332">
        <f t="shared" ref="AL332:AL395" si="66">-AI332/$F$2*1000</f>
        <v>16.625999999999998</v>
      </c>
      <c r="AM332">
        <f t="shared" ref="AM332:AM395" si="67">AL332*AG332</f>
        <v>25.295627699999997</v>
      </c>
      <c r="AP332" s="9"/>
      <c r="AQ332" s="22">
        <v>0.228577</v>
      </c>
      <c r="AR332" s="22">
        <v>303.92599999999999</v>
      </c>
      <c r="AS332" s="22">
        <v>-1.6857899999999999E-2</v>
      </c>
      <c r="AT332" s="22">
        <v>322</v>
      </c>
      <c r="AU332" s="22">
        <v>0.227936</v>
      </c>
      <c r="AV332">
        <f t="shared" ref="AV332:AV395" si="68">-AS332/$F$2*1000</f>
        <v>16.857899999999997</v>
      </c>
      <c r="AW332">
        <f t="shared" ref="AW332:AW395" si="69">AV332*AQ332</f>
        <v>3.8533282082999993</v>
      </c>
      <c r="AX332" s="9"/>
      <c r="AY332" s="22">
        <v>1.52145</v>
      </c>
      <c r="AZ332" s="22">
        <v>342.416</v>
      </c>
      <c r="BA332" s="22">
        <v>-1.6601600000000001E-2</v>
      </c>
      <c r="BB332" s="22">
        <v>322</v>
      </c>
      <c r="BC332" s="22">
        <v>1.5203899999999999</v>
      </c>
      <c r="BD332">
        <f t="shared" ref="BD332:BD395" si="70">-BA332/$F$2*1000</f>
        <v>16.601600000000001</v>
      </c>
      <c r="BE332">
        <f t="shared" ref="BE332:BE395" si="71">BD332*AY332</f>
        <v>25.25850432</v>
      </c>
    </row>
    <row r="333" spans="6:57">
      <c r="F333" s="9"/>
      <c r="G333" s="22">
        <v>0.22354099999999999</v>
      </c>
      <c r="H333" s="22">
        <v>67.5124</v>
      </c>
      <c r="I333" s="22">
        <v>-1.6928100000000001E-2</v>
      </c>
      <c r="J333" s="22">
        <v>323</v>
      </c>
      <c r="K333" s="22">
        <v>0.22283900000000001</v>
      </c>
      <c r="L333">
        <f t="shared" si="60"/>
        <v>16.928100000000001</v>
      </c>
      <c r="M333">
        <f t="shared" si="61"/>
        <v>3.7841244020999998</v>
      </c>
      <c r="N333" s="9"/>
      <c r="O333" s="22">
        <v>1.5264899999999999</v>
      </c>
      <c r="P333" s="22">
        <v>132.15299999999999</v>
      </c>
      <c r="Q333" s="22">
        <v>-1.6699200000000001E-2</v>
      </c>
      <c r="R333" s="22">
        <v>323</v>
      </c>
      <c r="S333" s="22">
        <v>1.5261800000000001</v>
      </c>
      <c r="T333">
        <f t="shared" si="62"/>
        <v>16.699200000000001</v>
      </c>
      <c r="U333">
        <f t="shared" si="63"/>
        <v>25.491161808000001</v>
      </c>
      <c r="X333" s="9"/>
      <c r="Y333" s="22">
        <v>0.22354099999999999</v>
      </c>
      <c r="Z333" s="22">
        <v>174.86600000000001</v>
      </c>
      <c r="AA333" s="22">
        <v>-1.6888400000000001E-2</v>
      </c>
      <c r="AB333" s="22">
        <v>323</v>
      </c>
      <c r="AC333" s="22">
        <v>0.222992</v>
      </c>
      <c r="AD333">
        <f t="shared" si="64"/>
        <v>16.888400000000001</v>
      </c>
      <c r="AE333">
        <f t="shared" si="65"/>
        <v>3.7752498243999999</v>
      </c>
      <c r="AF333" s="9"/>
      <c r="AG333" s="22">
        <v>1.5264899999999999</v>
      </c>
      <c r="AH333" s="22">
        <v>239.49299999999999</v>
      </c>
      <c r="AI333" s="22">
        <v>-1.6613800000000001E-2</v>
      </c>
      <c r="AJ333" s="22">
        <v>323</v>
      </c>
      <c r="AK333" s="22">
        <v>1.5258799999999999</v>
      </c>
      <c r="AL333">
        <f t="shared" si="66"/>
        <v>16.613800000000001</v>
      </c>
      <c r="AM333">
        <f t="shared" si="67"/>
        <v>25.360799562</v>
      </c>
      <c r="AP333" s="9"/>
      <c r="AQ333" s="22">
        <v>0.22354099999999999</v>
      </c>
      <c r="AR333" s="22">
        <v>303.93599999999998</v>
      </c>
      <c r="AS333" s="22">
        <v>-1.6857899999999999E-2</v>
      </c>
      <c r="AT333" s="22">
        <v>323</v>
      </c>
      <c r="AU333" s="22">
        <v>0.22280900000000001</v>
      </c>
      <c r="AV333">
        <f t="shared" si="68"/>
        <v>16.857899999999997</v>
      </c>
      <c r="AW333">
        <f t="shared" si="69"/>
        <v>3.7684318238999994</v>
      </c>
      <c r="AX333" s="9"/>
      <c r="AY333" s="22">
        <v>1.5264899999999999</v>
      </c>
      <c r="AZ333" s="22">
        <v>342.42599999999999</v>
      </c>
      <c r="BA333" s="22">
        <v>-1.6598499999999999E-2</v>
      </c>
      <c r="BB333" s="22">
        <v>323</v>
      </c>
      <c r="BC333" s="22">
        <v>1.5261800000000001</v>
      </c>
      <c r="BD333">
        <f t="shared" si="70"/>
        <v>16.598499999999998</v>
      </c>
      <c r="BE333">
        <f t="shared" si="71"/>
        <v>25.337444264999995</v>
      </c>
    </row>
    <row r="334" spans="6:57">
      <c r="F334" s="9"/>
      <c r="G334" s="22">
        <v>0.21850600000000001</v>
      </c>
      <c r="H334" s="22">
        <v>67.522400000000005</v>
      </c>
      <c r="I334" s="22">
        <v>-1.6928100000000001E-2</v>
      </c>
      <c r="J334" s="22">
        <v>324</v>
      </c>
      <c r="K334" s="22">
        <v>0.21789600000000001</v>
      </c>
      <c r="L334">
        <f t="shared" si="60"/>
        <v>16.928100000000001</v>
      </c>
      <c r="M334">
        <f t="shared" si="61"/>
        <v>3.6988914186000001</v>
      </c>
      <c r="N334" s="9"/>
      <c r="O334" s="22">
        <v>1.53152</v>
      </c>
      <c r="P334" s="22">
        <v>132.16300000000001</v>
      </c>
      <c r="Q334" s="22">
        <v>-1.6690099999999999E-2</v>
      </c>
      <c r="R334" s="22">
        <v>324</v>
      </c>
      <c r="S334" s="22">
        <v>1.5304599999999999</v>
      </c>
      <c r="T334">
        <f t="shared" si="62"/>
        <v>16.690100000000001</v>
      </c>
      <c r="U334">
        <f t="shared" si="63"/>
        <v>25.561221952</v>
      </c>
      <c r="X334" s="9"/>
      <c r="Y334" s="22">
        <v>0.21850600000000001</v>
      </c>
      <c r="Z334" s="22">
        <v>174.876</v>
      </c>
      <c r="AA334" s="22">
        <v>-1.68915E-2</v>
      </c>
      <c r="AB334" s="22">
        <v>324</v>
      </c>
      <c r="AC334" s="22">
        <v>0.21789600000000001</v>
      </c>
      <c r="AD334">
        <f t="shared" si="64"/>
        <v>16.891500000000001</v>
      </c>
      <c r="AE334">
        <f t="shared" si="65"/>
        <v>3.6908940990000003</v>
      </c>
      <c r="AF334" s="9"/>
      <c r="AG334" s="22">
        <v>1.53152</v>
      </c>
      <c r="AH334" s="22">
        <v>239.50299999999999</v>
      </c>
      <c r="AI334" s="22">
        <v>-1.6604600000000001E-2</v>
      </c>
      <c r="AJ334" s="22">
        <v>324</v>
      </c>
      <c r="AK334" s="22">
        <v>1.5310699999999999</v>
      </c>
      <c r="AL334">
        <f t="shared" si="66"/>
        <v>16.604600000000001</v>
      </c>
      <c r="AM334">
        <f t="shared" si="67"/>
        <v>25.430276992000003</v>
      </c>
      <c r="AP334" s="9"/>
      <c r="AQ334" s="22">
        <v>0.21850600000000001</v>
      </c>
      <c r="AR334" s="22">
        <v>303.94600000000003</v>
      </c>
      <c r="AS334" s="22">
        <v>-1.6857899999999999E-2</v>
      </c>
      <c r="AT334" s="22">
        <v>324</v>
      </c>
      <c r="AU334" s="22">
        <v>0.21792600000000001</v>
      </c>
      <c r="AV334">
        <f t="shared" si="68"/>
        <v>16.857899999999997</v>
      </c>
      <c r="AW334">
        <f t="shared" si="69"/>
        <v>3.6835522973999995</v>
      </c>
      <c r="AX334" s="9"/>
      <c r="AY334" s="22">
        <v>1.53152</v>
      </c>
      <c r="AZ334" s="22">
        <v>342.43599999999998</v>
      </c>
      <c r="BA334" s="22">
        <v>-1.65924E-2</v>
      </c>
      <c r="BB334" s="22">
        <v>324</v>
      </c>
      <c r="BC334" s="22">
        <v>1.5310699999999999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0.21346999999999999</v>
      </c>
      <c r="H335" s="22">
        <v>67.532499999999999</v>
      </c>
      <c r="I335" s="22">
        <v>-1.69342E-2</v>
      </c>
      <c r="J335" s="22">
        <v>325</v>
      </c>
      <c r="K335" s="22">
        <v>0.21279899999999999</v>
      </c>
      <c r="L335">
        <f t="shared" si="60"/>
        <v>16.934200000000001</v>
      </c>
      <c r="M335">
        <f t="shared" si="61"/>
        <v>3.6149436740000001</v>
      </c>
      <c r="N335" s="9"/>
      <c r="O335" s="22">
        <v>1.5365599999999999</v>
      </c>
      <c r="P335" s="22">
        <v>132.173</v>
      </c>
      <c r="Q335" s="22">
        <v>-1.6680899999999999E-2</v>
      </c>
      <c r="R335" s="22">
        <v>325</v>
      </c>
      <c r="S335" s="22">
        <v>1.5356399999999999</v>
      </c>
      <c r="T335">
        <f t="shared" si="62"/>
        <v>16.680899999999998</v>
      </c>
      <c r="U335">
        <f t="shared" si="63"/>
        <v>25.631203703999994</v>
      </c>
      <c r="X335" s="9"/>
      <c r="Y335" s="22">
        <v>0.21346999999999999</v>
      </c>
      <c r="Z335" s="22">
        <v>174.886</v>
      </c>
      <c r="AA335" s="22">
        <v>-1.6888400000000001E-2</v>
      </c>
      <c r="AB335" s="22">
        <v>325</v>
      </c>
      <c r="AC335" s="22">
        <v>0.21301300000000001</v>
      </c>
      <c r="AD335">
        <f t="shared" si="64"/>
        <v>16.888400000000001</v>
      </c>
      <c r="AE335">
        <f t="shared" si="65"/>
        <v>3.6051667480000003</v>
      </c>
      <c r="AF335" s="9"/>
      <c r="AG335" s="22">
        <v>1.5365599999999999</v>
      </c>
      <c r="AH335" s="22">
        <v>239.51300000000001</v>
      </c>
      <c r="AI335" s="22">
        <v>-1.6601600000000001E-2</v>
      </c>
      <c r="AJ335" s="22">
        <v>325</v>
      </c>
      <c r="AK335" s="22">
        <v>1.5359499999999999</v>
      </c>
      <c r="AL335">
        <f t="shared" si="66"/>
        <v>16.601600000000001</v>
      </c>
      <c r="AM335">
        <f t="shared" si="67"/>
        <v>25.509354496</v>
      </c>
      <c r="AP335" s="9"/>
      <c r="AQ335" s="22">
        <v>0.21346999999999999</v>
      </c>
      <c r="AR335" s="22">
        <v>303.95600000000002</v>
      </c>
      <c r="AS335" s="22">
        <v>-1.6857899999999999E-2</v>
      </c>
      <c r="AT335" s="22">
        <v>325</v>
      </c>
      <c r="AU335" s="22">
        <v>0.21276900000000001</v>
      </c>
      <c r="AV335">
        <f t="shared" si="68"/>
        <v>16.857899999999997</v>
      </c>
      <c r="AW335">
        <f t="shared" si="69"/>
        <v>3.5986559129999991</v>
      </c>
      <c r="AX335" s="9"/>
      <c r="AY335" s="22">
        <v>1.5365599999999999</v>
      </c>
      <c r="AZ335" s="22">
        <v>342.44600000000003</v>
      </c>
      <c r="BA335" s="22">
        <v>-1.6586299999999998E-2</v>
      </c>
      <c r="BB335" s="22">
        <v>325</v>
      </c>
      <c r="BC335" s="22">
        <v>1.5362499999999999</v>
      </c>
      <c r="BD335">
        <f t="shared" si="70"/>
        <v>16.586299999999998</v>
      </c>
      <c r="BE335">
        <f t="shared" si="71"/>
        <v>25.485845127999994</v>
      </c>
    </row>
    <row r="336" spans="6:57">
      <c r="F336" s="9"/>
      <c r="G336" s="22">
        <v>0.20843500000000001</v>
      </c>
      <c r="H336" s="22">
        <v>67.542599999999993</v>
      </c>
      <c r="I336" s="22">
        <v>-1.69342E-2</v>
      </c>
      <c r="J336" s="22">
        <v>326</v>
      </c>
      <c r="K336" s="22">
        <v>0.20779400000000001</v>
      </c>
      <c r="L336">
        <f t="shared" si="60"/>
        <v>16.934200000000001</v>
      </c>
      <c r="M336">
        <f t="shared" si="61"/>
        <v>3.5296799770000002</v>
      </c>
      <c r="N336" s="9"/>
      <c r="O336" s="22">
        <v>1.5416000000000001</v>
      </c>
      <c r="P336" s="22">
        <v>132.18299999999999</v>
      </c>
      <c r="Q336" s="22">
        <v>-1.6671800000000001E-2</v>
      </c>
      <c r="R336" s="22">
        <v>326</v>
      </c>
      <c r="S336" s="22">
        <v>1.5414399999999999</v>
      </c>
      <c r="T336">
        <f t="shared" si="62"/>
        <v>16.671800000000001</v>
      </c>
      <c r="U336">
        <f t="shared" si="63"/>
        <v>25.701246880000003</v>
      </c>
      <c r="X336" s="9"/>
      <c r="Y336" s="22">
        <v>0.20843500000000001</v>
      </c>
      <c r="Z336" s="22">
        <v>174.89699999999999</v>
      </c>
      <c r="AA336" s="22">
        <v>-1.6888400000000001E-2</v>
      </c>
      <c r="AB336" s="22">
        <v>326</v>
      </c>
      <c r="AC336" s="22">
        <v>0.20782500000000001</v>
      </c>
      <c r="AD336">
        <f t="shared" si="64"/>
        <v>16.888400000000001</v>
      </c>
      <c r="AE336">
        <f t="shared" si="65"/>
        <v>3.5201336540000003</v>
      </c>
      <c r="AF336" s="9"/>
      <c r="AG336" s="22">
        <v>1.5416000000000001</v>
      </c>
      <c r="AH336" s="22">
        <v>239.523</v>
      </c>
      <c r="AI336" s="22">
        <v>-1.6598499999999999E-2</v>
      </c>
      <c r="AJ336" s="22">
        <v>326</v>
      </c>
      <c r="AK336" s="22">
        <v>1.54053</v>
      </c>
      <c r="AL336">
        <f t="shared" si="66"/>
        <v>16.598499999999998</v>
      </c>
      <c r="AM336">
        <f t="shared" si="67"/>
        <v>25.588247599999999</v>
      </c>
      <c r="AP336" s="9"/>
      <c r="AQ336" s="22">
        <v>0.20843500000000001</v>
      </c>
      <c r="AR336" s="22">
        <v>303.96600000000001</v>
      </c>
      <c r="AS336" s="22">
        <v>-1.6857899999999999E-2</v>
      </c>
      <c r="AT336" s="22">
        <v>326</v>
      </c>
      <c r="AU336" s="22">
        <v>0.20779400000000001</v>
      </c>
      <c r="AV336">
        <f t="shared" si="68"/>
        <v>16.857899999999997</v>
      </c>
      <c r="AW336">
        <f t="shared" si="69"/>
        <v>3.5137763864999996</v>
      </c>
      <c r="AX336" s="9"/>
      <c r="AY336" s="22">
        <v>1.5416000000000001</v>
      </c>
      <c r="AZ336" s="22">
        <v>342.45600000000002</v>
      </c>
      <c r="BA336" s="22">
        <v>-1.6574100000000001E-2</v>
      </c>
      <c r="BB336" s="22">
        <v>326</v>
      </c>
      <c r="BC336" s="22">
        <v>1.54114</v>
      </c>
      <c r="BD336">
        <f t="shared" si="70"/>
        <v>16.574100000000001</v>
      </c>
      <c r="BE336">
        <f t="shared" si="71"/>
        <v>25.550632560000004</v>
      </c>
    </row>
    <row r="337" spans="6:57">
      <c r="F337" s="9"/>
      <c r="G337" s="22">
        <v>0.2034</v>
      </c>
      <c r="H337" s="22">
        <v>67.552599999999998</v>
      </c>
      <c r="I337" s="22">
        <v>-1.69342E-2</v>
      </c>
      <c r="J337" s="22">
        <v>327</v>
      </c>
      <c r="K337" s="22">
        <v>0.20285</v>
      </c>
      <c r="L337">
        <f t="shared" si="60"/>
        <v>16.934200000000001</v>
      </c>
      <c r="M337">
        <f t="shared" si="61"/>
        <v>3.44441628</v>
      </c>
      <c r="N337" s="9"/>
      <c r="O337" s="22">
        <v>1.5466299999999999</v>
      </c>
      <c r="P337" s="22">
        <v>132.19300000000001</v>
      </c>
      <c r="Q337" s="22">
        <v>-1.6665599999999999E-2</v>
      </c>
      <c r="R337" s="22">
        <v>327</v>
      </c>
      <c r="S337" s="22">
        <v>1.54572</v>
      </c>
      <c r="T337">
        <f t="shared" si="62"/>
        <v>16.665599999999998</v>
      </c>
      <c r="U337">
        <f t="shared" si="63"/>
        <v>25.775516927999995</v>
      </c>
      <c r="X337" s="9"/>
      <c r="Y337" s="22">
        <v>0.2034</v>
      </c>
      <c r="Z337" s="22">
        <v>174.90700000000001</v>
      </c>
      <c r="AA337" s="22">
        <v>-1.68915E-2</v>
      </c>
      <c r="AB337" s="22">
        <v>327</v>
      </c>
      <c r="AC337" s="22">
        <v>0.20266700000000001</v>
      </c>
      <c r="AD337">
        <f t="shared" si="64"/>
        <v>16.891500000000001</v>
      </c>
      <c r="AE337">
        <f t="shared" si="65"/>
        <v>3.4357310999999999</v>
      </c>
      <c r="AF337" s="9"/>
      <c r="AG337" s="22">
        <v>1.5466299999999999</v>
      </c>
      <c r="AH337" s="22">
        <v>239.53299999999999</v>
      </c>
      <c r="AI337" s="22">
        <v>-1.6589400000000001E-2</v>
      </c>
      <c r="AJ337" s="22">
        <v>327</v>
      </c>
      <c r="AK337" s="22">
        <v>1.54572</v>
      </c>
      <c r="AL337">
        <f t="shared" si="66"/>
        <v>16.589400000000001</v>
      </c>
      <c r="AM337">
        <f t="shared" si="67"/>
        <v>25.657663722000002</v>
      </c>
      <c r="AP337" s="9"/>
      <c r="AQ337" s="22">
        <v>0.2034</v>
      </c>
      <c r="AR337" s="22">
        <v>303.976</v>
      </c>
      <c r="AS337" s="22">
        <v>-1.6854899999999999E-2</v>
      </c>
      <c r="AT337" s="22">
        <v>327</v>
      </c>
      <c r="AU337" s="22">
        <v>0.20266700000000001</v>
      </c>
      <c r="AV337">
        <f t="shared" si="68"/>
        <v>16.854900000000001</v>
      </c>
      <c r="AW337">
        <f t="shared" si="69"/>
        <v>3.4282866599999999</v>
      </c>
      <c r="AX337" s="9"/>
      <c r="AY337" s="22">
        <v>1.5466299999999999</v>
      </c>
      <c r="AZ337" s="22">
        <v>342.46600000000001</v>
      </c>
      <c r="BA337" s="22">
        <v>-1.65649E-2</v>
      </c>
      <c r="BB337" s="22">
        <v>327</v>
      </c>
      <c r="BC337" s="22">
        <v>1.5460199999999999</v>
      </c>
      <c r="BD337">
        <f t="shared" si="70"/>
        <v>16.564900000000002</v>
      </c>
      <c r="BE337">
        <f t="shared" si="71"/>
        <v>25.619771287000003</v>
      </c>
    </row>
    <row r="338" spans="6:57">
      <c r="F338" s="9"/>
      <c r="G338" s="22">
        <v>0.19836400000000001</v>
      </c>
      <c r="H338" s="22">
        <v>67.562700000000007</v>
      </c>
      <c r="I338" s="22">
        <v>-1.69342E-2</v>
      </c>
      <c r="J338" s="22">
        <v>328</v>
      </c>
      <c r="K338" s="22">
        <v>0.197906</v>
      </c>
      <c r="L338">
        <f t="shared" si="60"/>
        <v>16.934200000000001</v>
      </c>
      <c r="M338">
        <f t="shared" si="61"/>
        <v>3.3591356488000002</v>
      </c>
      <c r="N338" s="9"/>
      <c r="O338" s="22">
        <v>1.5516700000000001</v>
      </c>
      <c r="P338" s="22">
        <v>132.203</v>
      </c>
      <c r="Q338" s="22">
        <v>-1.6656500000000001E-2</v>
      </c>
      <c r="R338" s="22">
        <v>328</v>
      </c>
      <c r="S338" s="22">
        <v>1.55121</v>
      </c>
      <c r="T338">
        <f t="shared" si="62"/>
        <v>16.656500000000001</v>
      </c>
      <c r="U338">
        <f t="shared" si="63"/>
        <v>25.845391355000004</v>
      </c>
      <c r="X338" s="9"/>
      <c r="Y338" s="22">
        <v>0.19836400000000001</v>
      </c>
      <c r="Z338" s="22">
        <v>174.917</v>
      </c>
      <c r="AA338" s="22">
        <v>-1.68945E-2</v>
      </c>
      <c r="AB338" s="22">
        <v>328</v>
      </c>
      <c r="AC338" s="22">
        <v>0.19781499999999999</v>
      </c>
      <c r="AD338">
        <f t="shared" si="64"/>
        <v>16.894500000000001</v>
      </c>
      <c r="AE338">
        <f t="shared" si="65"/>
        <v>3.3512605980000005</v>
      </c>
      <c r="AF338" s="9"/>
      <c r="AG338" s="22">
        <v>1.5516700000000001</v>
      </c>
      <c r="AH338" s="22">
        <v>239.54300000000001</v>
      </c>
      <c r="AI338" s="22">
        <v>-1.6583299999999999E-2</v>
      </c>
      <c r="AJ338" s="22">
        <v>328</v>
      </c>
      <c r="AK338" s="22">
        <v>1.5508999999999999</v>
      </c>
      <c r="AL338">
        <f t="shared" si="66"/>
        <v>16.583299999999998</v>
      </c>
      <c r="AM338">
        <f t="shared" si="67"/>
        <v>25.731809110999997</v>
      </c>
      <c r="AP338" s="9"/>
      <c r="AQ338" s="22">
        <v>0.19836400000000001</v>
      </c>
      <c r="AR338" s="22">
        <v>303.98599999999999</v>
      </c>
      <c r="AS338" s="22">
        <v>-1.6854899999999999E-2</v>
      </c>
      <c r="AT338" s="22">
        <v>328</v>
      </c>
      <c r="AU338" s="22">
        <v>0.19775400000000001</v>
      </c>
      <c r="AV338">
        <f t="shared" si="68"/>
        <v>16.854900000000001</v>
      </c>
      <c r="AW338">
        <f t="shared" si="69"/>
        <v>3.3434053836000004</v>
      </c>
      <c r="AX338" s="9"/>
      <c r="AY338" s="22">
        <v>1.5516700000000001</v>
      </c>
      <c r="AZ338" s="22">
        <v>342.476</v>
      </c>
      <c r="BA338" s="22">
        <v>-1.65527E-2</v>
      </c>
      <c r="BB338" s="22">
        <v>328</v>
      </c>
      <c r="BC338" s="22">
        <v>1.5506</v>
      </c>
      <c r="BD338">
        <f t="shared" si="70"/>
        <v>16.552700000000002</v>
      </c>
      <c r="BE338">
        <f t="shared" si="71"/>
        <v>25.684328009000005</v>
      </c>
    </row>
    <row r="339" spans="6:57">
      <c r="F339" s="9"/>
      <c r="G339" s="22">
        <v>0.193329</v>
      </c>
      <c r="H339" s="22">
        <v>67.572800000000001</v>
      </c>
      <c r="I339" s="22">
        <v>-1.6937299999999999E-2</v>
      </c>
      <c r="J339" s="22">
        <v>329</v>
      </c>
      <c r="K339" s="22">
        <v>0.19262699999999999</v>
      </c>
      <c r="L339">
        <f t="shared" si="60"/>
        <v>16.9373</v>
      </c>
      <c r="M339">
        <f t="shared" si="61"/>
        <v>3.2744712717</v>
      </c>
      <c r="N339" s="9"/>
      <c r="O339" s="22">
        <v>1.5567</v>
      </c>
      <c r="P339" s="22">
        <v>132.21299999999999</v>
      </c>
      <c r="Q339" s="22">
        <v>-1.66473E-2</v>
      </c>
      <c r="R339" s="22">
        <v>329</v>
      </c>
      <c r="S339" s="22">
        <v>1.55579</v>
      </c>
      <c r="T339">
        <f t="shared" si="62"/>
        <v>16.647300000000001</v>
      </c>
      <c r="U339">
        <f t="shared" si="63"/>
        <v>25.914851910000003</v>
      </c>
      <c r="X339" s="9"/>
      <c r="Y339" s="22">
        <v>0.193329</v>
      </c>
      <c r="Z339" s="22">
        <v>174.92699999999999</v>
      </c>
      <c r="AA339" s="22">
        <v>-1.68945E-2</v>
      </c>
      <c r="AB339" s="22">
        <v>329</v>
      </c>
      <c r="AC339" s="22">
        <v>0.19253500000000001</v>
      </c>
      <c r="AD339">
        <f t="shared" si="64"/>
        <v>16.894500000000001</v>
      </c>
      <c r="AE339">
        <f t="shared" si="65"/>
        <v>3.2661967905</v>
      </c>
      <c r="AF339" s="9"/>
      <c r="AG339" s="22">
        <v>1.5567</v>
      </c>
      <c r="AH339" s="22">
        <v>239.553</v>
      </c>
      <c r="AI339" s="22">
        <v>-1.6574100000000001E-2</v>
      </c>
      <c r="AJ339" s="22">
        <v>329</v>
      </c>
      <c r="AK339" s="22">
        <v>1.55609</v>
      </c>
      <c r="AL339">
        <f t="shared" si="66"/>
        <v>16.574100000000001</v>
      </c>
      <c r="AM339">
        <f t="shared" si="67"/>
        <v>25.800901470000003</v>
      </c>
      <c r="AP339" s="9"/>
      <c r="AQ339" s="22">
        <v>0.193329</v>
      </c>
      <c r="AR339" s="22">
        <v>303.99599999999998</v>
      </c>
      <c r="AS339" s="22">
        <v>-1.6857899999999999E-2</v>
      </c>
      <c r="AT339" s="22">
        <v>329</v>
      </c>
      <c r="AU339" s="22">
        <v>0.192749</v>
      </c>
      <c r="AV339">
        <f t="shared" si="68"/>
        <v>16.857899999999997</v>
      </c>
      <c r="AW339">
        <f t="shared" si="69"/>
        <v>3.2591209490999993</v>
      </c>
      <c r="AX339" s="9"/>
      <c r="AY339" s="22">
        <v>1.5567</v>
      </c>
      <c r="AZ339" s="22">
        <v>342.48599999999999</v>
      </c>
      <c r="BA339" s="22">
        <v>-1.65405E-2</v>
      </c>
      <c r="BB339" s="22">
        <v>329</v>
      </c>
      <c r="BC339" s="22">
        <v>1.55518</v>
      </c>
      <c r="BD339">
        <f t="shared" si="70"/>
        <v>16.540499999999998</v>
      </c>
      <c r="BE339">
        <f t="shared" si="71"/>
        <v>25.748596349999996</v>
      </c>
    </row>
    <row r="340" spans="6:57">
      <c r="F340" s="9"/>
      <c r="G340" s="22">
        <v>0.18829299999999999</v>
      </c>
      <c r="H340" s="22">
        <v>67.582800000000006</v>
      </c>
      <c r="I340" s="22">
        <v>-1.6940299999999998E-2</v>
      </c>
      <c r="J340" s="22">
        <v>330</v>
      </c>
      <c r="K340" s="22">
        <v>0.187531</v>
      </c>
      <c r="L340">
        <f t="shared" si="60"/>
        <v>16.940299999999997</v>
      </c>
      <c r="M340">
        <f t="shared" si="61"/>
        <v>3.1897399078999991</v>
      </c>
      <c r="N340" s="9"/>
      <c r="O340" s="22">
        <v>1.5617399999999999</v>
      </c>
      <c r="P340" s="22">
        <v>132.22399999999999</v>
      </c>
      <c r="Q340" s="22">
        <v>-1.6638199999999999E-2</v>
      </c>
      <c r="R340" s="22">
        <v>330</v>
      </c>
      <c r="S340" s="22">
        <v>1.56097</v>
      </c>
      <c r="T340">
        <f t="shared" si="62"/>
        <v>16.638199999999998</v>
      </c>
      <c r="U340">
        <f t="shared" si="63"/>
        <v>25.984542467999994</v>
      </c>
      <c r="X340" s="9"/>
      <c r="Y340" s="22">
        <v>0.18829299999999999</v>
      </c>
      <c r="Z340" s="22">
        <v>174.93700000000001</v>
      </c>
      <c r="AA340" s="22">
        <v>-1.68915E-2</v>
      </c>
      <c r="AB340" s="22">
        <v>330</v>
      </c>
      <c r="AC340" s="22">
        <v>0.18765299999999999</v>
      </c>
      <c r="AD340">
        <f t="shared" si="64"/>
        <v>16.891500000000001</v>
      </c>
      <c r="AE340">
        <f t="shared" si="65"/>
        <v>3.1805512094999999</v>
      </c>
      <c r="AF340" s="9"/>
      <c r="AG340" s="22">
        <v>1.5617399999999999</v>
      </c>
      <c r="AH340" s="22">
        <v>239.56399999999999</v>
      </c>
      <c r="AI340" s="22">
        <v>-1.65649E-2</v>
      </c>
      <c r="AJ340" s="22">
        <v>330</v>
      </c>
      <c r="AK340" s="22">
        <v>1.56128</v>
      </c>
      <c r="AL340">
        <f t="shared" si="66"/>
        <v>16.564900000000002</v>
      </c>
      <c r="AM340">
        <f t="shared" si="67"/>
        <v>25.870066926</v>
      </c>
      <c r="AP340" s="9"/>
      <c r="AQ340" s="22">
        <v>0.18829299999999999</v>
      </c>
      <c r="AR340" s="22">
        <v>304.00599999999997</v>
      </c>
      <c r="AS340" s="22">
        <v>-1.6857899999999999E-2</v>
      </c>
      <c r="AT340" s="22">
        <v>330</v>
      </c>
      <c r="AU340" s="22">
        <v>0.187531</v>
      </c>
      <c r="AV340">
        <f t="shared" si="68"/>
        <v>16.857899999999997</v>
      </c>
      <c r="AW340">
        <f t="shared" si="69"/>
        <v>3.1742245646999994</v>
      </c>
      <c r="AX340" s="9"/>
      <c r="AY340" s="22">
        <v>1.5617399999999999</v>
      </c>
      <c r="AZ340" s="22">
        <v>342.49599999999998</v>
      </c>
      <c r="BA340" s="22">
        <v>-1.6528299999999999E-2</v>
      </c>
      <c r="BB340" s="22">
        <v>330</v>
      </c>
      <c r="BC340" s="22">
        <v>1.56128</v>
      </c>
      <c r="BD340">
        <f t="shared" si="70"/>
        <v>16.528299999999998</v>
      </c>
      <c r="BE340">
        <f t="shared" si="71"/>
        <v>25.812907241999994</v>
      </c>
    </row>
    <row r="341" spans="6:57">
      <c r="F341" s="9"/>
      <c r="G341" s="22">
        <v>0.183258</v>
      </c>
      <c r="H341" s="22">
        <v>67.5929</v>
      </c>
      <c r="I341" s="22">
        <v>-1.6940299999999998E-2</v>
      </c>
      <c r="J341" s="22">
        <v>331</v>
      </c>
      <c r="K341" s="22">
        <v>0.18267800000000001</v>
      </c>
      <c r="L341">
        <f t="shared" si="60"/>
        <v>16.940299999999997</v>
      </c>
      <c r="M341">
        <f t="shared" si="61"/>
        <v>3.1044454973999995</v>
      </c>
      <c r="N341" s="9"/>
      <c r="O341" s="22">
        <v>1.56677</v>
      </c>
      <c r="P341" s="22">
        <v>132.23400000000001</v>
      </c>
      <c r="Q341" s="22">
        <v>-1.6629000000000001E-2</v>
      </c>
      <c r="R341" s="22">
        <v>331</v>
      </c>
      <c r="S341" s="22">
        <v>1.56525</v>
      </c>
      <c r="T341">
        <f t="shared" si="62"/>
        <v>16.629000000000001</v>
      </c>
      <c r="U341">
        <f t="shared" si="63"/>
        <v>26.053818330000002</v>
      </c>
      <c r="X341" s="9"/>
      <c r="Y341" s="22">
        <v>0.183258</v>
      </c>
      <c r="Z341" s="22">
        <v>174.947</v>
      </c>
      <c r="AA341" s="22">
        <v>-1.68945E-2</v>
      </c>
      <c r="AB341" s="22">
        <v>331</v>
      </c>
      <c r="AC341" s="22">
        <v>0.18252599999999999</v>
      </c>
      <c r="AD341">
        <f t="shared" si="64"/>
        <v>16.894500000000001</v>
      </c>
      <c r="AE341">
        <f t="shared" si="65"/>
        <v>3.0960522810000004</v>
      </c>
      <c r="AF341" s="9"/>
      <c r="AG341" s="22">
        <v>1.56677</v>
      </c>
      <c r="AH341" s="22">
        <v>239.57400000000001</v>
      </c>
      <c r="AI341" s="22">
        <v>-1.65527E-2</v>
      </c>
      <c r="AJ341" s="22">
        <v>331</v>
      </c>
      <c r="AK341" s="22">
        <v>1.56586</v>
      </c>
      <c r="AL341">
        <f t="shared" si="66"/>
        <v>16.552700000000002</v>
      </c>
      <c r="AM341">
        <f t="shared" si="67"/>
        <v>25.934273779000002</v>
      </c>
      <c r="AP341" s="9"/>
      <c r="AQ341" s="22">
        <v>0.183258</v>
      </c>
      <c r="AR341" s="22">
        <v>304.01600000000002</v>
      </c>
      <c r="AS341" s="22">
        <v>-1.6854899999999999E-2</v>
      </c>
      <c r="AT341" s="22">
        <v>331</v>
      </c>
      <c r="AU341" s="22">
        <v>0.18267800000000001</v>
      </c>
      <c r="AV341">
        <f t="shared" si="68"/>
        <v>16.854900000000001</v>
      </c>
      <c r="AW341">
        <f t="shared" si="69"/>
        <v>3.0887952642000003</v>
      </c>
      <c r="AX341" s="9"/>
      <c r="AY341" s="22">
        <v>1.56677</v>
      </c>
      <c r="AZ341" s="22">
        <v>342.50700000000001</v>
      </c>
      <c r="BA341" s="22">
        <v>-1.6513099999999999E-2</v>
      </c>
      <c r="BB341" s="22">
        <v>331</v>
      </c>
      <c r="BC341" s="22">
        <v>1.56555</v>
      </c>
      <c r="BD341">
        <f t="shared" si="70"/>
        <v>16.513099999999998</v>
      </c>
      <c r="BE341">
        <f t="shared" si="71"/>
        <v>25.872229686999997</v>
      </c>
    </row>
    <row r="342" spans="6:57">
      <c r="F342" s="9"/>
      <c r="G342" s="22">
        <v>0.17822299999999999</v>
      </c>
      <c r="H342" s="22">
        <v>67.602999999999994</v>
      </c>
      <c r="I342" s="22">
        <v>-1.6943400000000001E-2</v>
      </c>
      <c r="J342" s="22">
        <v>332</v>
      </c>
      <c r="K342" s="22">
        <v>0.177399</v>
      </c>
      <c r="L342">
        <f t="shared" si="60"/>
        <v>16.9434</v>
      </c>
      <c r="M342">
        <f t="shared" si="61"/>
        <v>3.0197035782000001</v>
      </c>
      <c r="N342" s="9"/>
      <c r="O342" s="22">
        <v>1.5718099999999999</v>
      </c>
      <c r="P342" s="22">
        <v>132.244</v>
      </c>
      <c r="Q342" s="22">
        <v>-1.6616800000000001E-2</v>
      </c>
      <c r="R342" s="22">
        <v>332</v>
      </c>
      <c r="S342" s="22">
        <v>1.57135</v>
      </c>
      <c r="T342">
        <f t="shared" si="62"/>
        <v>16.616800000000001</v>
      </c>
      <c r="U342">
        <f t="shared" si="63"/>
        <v>26.118452408</v>
      </c>
      <c r="X342" s="9"/>
      <c r="Y342" s="22">
        <v>0.17822299999999999</v>
      </c>
      <c r="Z342" s="22">
        <v>174.95699999999999</v>
      </c>
      <c r="AA342" s="22">
        <v>-1.6897599999999999E-2</v>
      </c>
      <c r="AB342" s="22">
        <v>332</v>
      </c>
      <c r="AC342" s="22">
        <v>0.17758199999999999</v>
      </c>
      <c r="AD342">
        <f t="shared" si="64"/>
        <v>16.897599999999997</v>
      </c>
      <c r="AE342">
        <f t="shared" si="65"/>
        <v>3.0115409647999996</v>
      </c>
      <c r="AF342" s="9"/>
      <c r="AG342" s="22">
        <v>1.5718099999999999</v>
      </c>
      <c r="AH342" s="22">
        <v>239.584</v>
      </c>
      <c r="AI342" s="22">
        <v>-1.65375E-2</v>
      </c>
      <c r="AJ342" s="22">
        <v>332</v>
      </c>
      <c r="AK342" s="22">
        <v>1.57135</v>
      </c>
      <c r="AL342">
        <f t="shared" si="66"/>
        <v>16.537500000000001</v>
      </c>
      <c r="AM342">
        <f t="shared" si="67"/>
        <v>25.993807875000002</v>
      </c>
      <c r="AP342" s="9"/>
      <c r="AQ342" s="22">
        <v>0.17822299999999999</v>
      </c>
      <c r="AR342" s="22">
        <v>304.02600000000001</v>
      </c>
      <c r="AS342" s="22">
        <v>-1.6848800000000001E-2</v>
      </c>
      <c r="AT342" s="22">
        <v>332</v>
      </c>
      <c r="AU342" s="22">
        <v>0.17761199999999999</v>
      </c>
      <c r="AV342">
        <f t="shared" si="68"/>
        <v>16.848800000000001</v>
      </c>
      <c r="AW342">
        <f t="shared" si="69"/>
        <v>3.0028436824</v>
      </c>
      <c r="AX342" s="9"/>
      <c r="AY342" s="22">
        <v>1.5718099999999999</v>
      </c>
      <c r="AZ342" s="22">
        <v>342.517</v>
      </c>
      <c r="BA342" s="22">
        <v>-1.6500899999999999E-2</v>
      </c>
      <c r="BB342" s="22">
        <v>332</v>
      </c>
      <c r="BC342" s="22">
        <v>1.57074</v>
      </c>
      <c r="BD342">
        <f t="shared" si="70"/>
        <v>16.500899999999998</v>
      </c>
      <c r="BE342">
        <f t="shared" si="71"/>
        <v>25.936279628999994</v>
      </c>
    </row>
    <row r="343" spans="6:57">
      <c r="F343" s="9"/>
      <c r="G343" s="22">
        <v>0.17318700000000001</v>
      </c>
      <c r="H343" s="22">
        <v>67.613100000000003</v>
      </c>
      <c r="I343" s="22">
        <v>-1.6943400000000001E-2</v>
      </c>
      <c r="J343" s="22">
        <v>333</v>
      </c>
      <c r="K343" s="22">
        <v>0.17263800000000001</v>
      </c>
      <c r="L343">
        <f t="shared" si="60"/>
        <v>16.9434</v>
      </c>
      <c r="M343">
        <f t="shared" si="61"/>
        <v>2.9343766158000002</v>
      </c>
      <c r="N343" s="9"/>
      <c r="O343" s="22">
        <v>1.57684</v>
      </c>
      <c r="P343" s="22">
        <v>132.25399999999999</v>
      </c>
      <c r="Q343" s="22">
        <v>-1.6604600000000001E-2</v>
      </c>
      <c r="R343" s="22">
        <v>333</v>
      </c>
      <c r="S343" s="22">
        <v>1.57623</v>
      </c>
      <c r="T343">
        <f t="shared" si="62"/>
        <v>16.604600000000001</v>
      </c>
      <c r="U343">
        <f t="shared" si="63"/>
        <v>26.182797464000004</v>
      </c>
      <c r="X343" s="9"/>
      <c r="Y343" s="22">
        <v>0.17318700000000001</v>
      </c>
      <c r="Z343" s="22">
        <v>174.96700000000001</v>
      </c>
      <c r="AA343" s="22">
        <v>-1.68945E-2</v>
      </c>
      <c r="AB343" s="22">
        <v>333</v>
      </c>
      <c r="AC343" s="22">
        <v>0.172516</v>
      </c>
      <c r="AD343">
        <f t="shared" si="64"/>
        <v>16.894500000000001</v>
      </c>
      <c r="AE343">
        <f t="shared" si="65"/>
        <v>2.9259077715000004</v>
      </c>
      <c r="AF343" s="9"/>
      <c r="AG343" s="22">
        <v>1.57684</v>
      </c>
      <c r="AH343" s="22">
        <v>239.59399999999999</v>
      </c>
      <c r="AI343" s="22">
        <v>-1.6519200000000001E-2</v>
      </c>
      <c r="AJ343" s="22">
        <v>333</v>
      </c>
      <c r="AK343" s="22">
        <v>1.5759300000000001</v>
      </c>
      <c r="AL343">
        <f t="shared" si="66"/>
        <v>16.519200000000001</v>
      </c>
      <c r="AM343">
        <f t="shared" si="67"/>
        <v>26.048135328000004</v>
      </c>
      <c r="AP343" s="9"/>
      <c r="AQ343" s="22">
        <v>0.17318700000000001</v>
      </c>
      <c r="AR343" s="22">
        <v>304.036</v>
      </c>
      <c r="AS343" s="22">
        <v>-1.6848800000000001E-2</v>
      </c>
      <c r="AT343" s="22">
        <v>333</v>
      </c>
      <c r="AU343" s="22">
        <v>0.17272899999999999</v>
      </c>
      <c r="AV343">
        <f t="shared" si="68"/>
        <v>16.848800000000001</v>
      </c>
      <c r="AW343">
        <f t="shared" si="69"/>
        <v>2.9179931256000002</v>
      </c>
      <c r="AX343" s="9"/>
      <c r="AY343" s="22">
        <v>1.57684</v>
      </c>
      <c r="AZ343" s="22">
        <v>342.52699999999999</v>
      </c>
      <c r="BA343" s="22">
        <v>-1.6479500000000001E-2</v>
      </c>
      <c r="BB343" s="22">
        <v>333</v>
      </c>
      <c r="BC343" s="22">
        <v>1.57623</v>
      </c>
      <c r="BD343">
        <f t="shared" si="70"/>
        <v>16.479500000000002</v>
      </c>
      <c r="BE343">
        <f t="shared" si="71"/>
        <v>25.985534780000002</v>
      </c>
    </row>
    <row r="344" spans="6:57">
      <c r="F344" s="9"/>
      <c r="G344" s="22">
        <v>0.168152</v>
      </c>
      <c r="H344" s="22">
        <v>67.623099999999994</v>
      </c>
      <c r="I344" s="22">
        <v>-1.6943400000000001E-2</v>
      </c>
      <c r="J344" s="22">
        <v>334</v>
      </c>
      <c r="K344" s="22">
        <v>0.16735800000000001</v>
      </c>
      <c r="L344">
        <f t="shared" si="60"/>
        <v>16.9434</v>
      </c>
      <c r="M344">
        <f t="shared" si="61"/>
        <v>2.8490665968000002</v>
      </c>
      <c r="N344" s="9"/>
      <c r="O344" s="22">
        <v>1.58188</v>
      </c>
      <c r="P344" s="22">
        <v>132.26400000000001</v>
      </c>
      <c r="Q344" s="22">
        <v>-1.6589400000000001E-2</v>
      </c>
      <c r="R344" s="22">
        <v>334</v>
      </c>
      <c r="S344" s="22">
        <v>1.5811200000000001</v>
      </c>
      <c r="T344">
        <f t="shared" si="62"/>
        <v>16.589400000000001</v>
      </c>
      <c r="U344">
        <f t="shared" si="63"/>
        <v>26.242440072000001</v>
      </c>
      <c r="X344" s="9"/>
      <c r="Y344" s="22">
        <v>0.168152</v>
      </c>
      <c r="Z344" s="22">
        <v>174.977</v>
      </c>
      <c r="AA344" s="22">
        <v>-1.68945E-2</v>
      </c>
      <c r="AB344" s="22">
        <v>334</v>
      </c>
      <c r="AC344" s="22">
        <v>0.16751099999999999</v>
      </c>
      <c r="AD344">
        <f t="shared" si="64"/>
        <v>16.894500000000001</v>
      </c>
      <c r="AE344">
        <f t="shared" si="65"/>
        <v>2.8408439640000003</v>
      </c>
      <c r="AF344" s="9"/>
      <c r="AG344" s="22">
        <v>1.58188</v>
      </c>
      <c r="AH344" s="22">
        <v>239.60400000000001</v>
      </c>
      <c r="AI344" s="22">
        <v>-1.6500899999999999E-2</v>
      </c>
      <c r="AJ344" s="22">
        <v>334</v>
      </c>
      <c r="AK344" s="22">
        <v>1.5811200000000001</v>
      </c>
      <c r="AL344">
        <f t="shared" si="66"/>
        <v>16.500899999999998</v>
      </c>
      <c r="AM344">
        <f t="shared" si="67"/>
        <v>26.102443691999994</v>
      </c>
      <c r="AP344" s="9"/>
      <c r="AQ344" s="22">
        <v>0.168152</v>
      </c>
      <c r="AR344" s="22">
        <v>304.04700000000003</v>
      </c>
      <c r="AS344" s="22">
        <v>-1.6848800000000001E-2</v>
      </c>
      <c r="AT344" s="22">
        <v>334</v>
      </c>
      <c r="AU344" s="22">
        <v>0.16751099999999999</v>
      </c>
      <c r="AV344">
        <f t="shared" si="68"/>
        <v>16.848800000000001</v>
      </c>
      <c r="AW344">
        <f t="shared" si="69"/>
        <v>2.8331594176000001</v>
      </c>
      <c r="AX344" s="9"/>
      <c r="AY344" s="22">
        <v>1.58188</v>
      </c>
      <c r="AZ344" s="22">
        <v>342.53699999999998</v>
      </c>
      <c r="BA344" s="22">
        <v>-1.64581E-2</v>
      </c>
      <c r="BB344" s="22">
        <v>334</v>
      </c>
      <c r="BC344" s="22">
        <v>1.58081</v>
      </c>
      <c r="BD344">
        <f t="shared" si="70"/>
        <v>16.458099999999998</v>
      </c>
      <c r="BE344">
        <f t="shared" si="71"/>
        <v>26.034739227999996</v>
      </c>
    </row>
    <row r="345" spans="6:57">
      <c r="F345" s="9"/>
      <c r="G345" s="22">
        <v>0.16311600000000001</v>
      </c>
      <c r="H345" s="22">
        <v>67.633200000000002</v>
      </c>
      <c r="I345" s="22">
        <v>-1.6943400000000001E-2</v>
      </c>
      <c r="J345" s="22">
        <v>335</v>
      </c>
      <c r="K345" s="22">
        <v>0.16275000000000001</v>
      </c>
      <c r="L345">
        <f t="shared" si="60"/>
        <v>16.9434</v>
      </c>
      <c r="M345">
        <f t="shared" si="61"/>
        <v>2.7637396344000003</v>
      </c>
      <c r="N345" s="9"/>
      <c r="O345" s="22">
        <v>1.58691</v>
      </c>
      <c r="P345" s="22">
        <v>132.274</v>
      </c>
      <c r="Q345" s="22">
        <v>-1.6570999999999999E-2</v>
      </c>
      <c r="R345" s="22">
        <v>335</v>
      </c>
      <c r="S345" s="22">
        <v>1.5860000000000001</v>
      </c>
      <c r="T345">
        <f t="shared" si="62"/>
        <v>16.570999999999998</v>
      </c>
      <c r="U345">
        <f t="shared" si="63"/>
        <v>26.296685609999997</v>
      </c>
      <c r="X345" s="9"/>
      <c r="Y345" s="22">
        <v>0.16311600000000001</v>
      </c>
      <c r="Z345" s="22">
        <v>174.98699999999999</v>
      </c>
      <c r="AA345" s="22">
        <v>-1.68945E-2</v>
      </c>
      <c r="AB345" s="22">
        <v>335</v>
      </c>
      <c r="AC345" s="22">
        <v>0.16247600000000001</v>
      </c>
      <c r="AD345">
        <f t="shared" si="64"/>
        <v>16.894500000000001</v>
      </c>
      <c r="AE345">
        <f t="shared" si="65"/>
        <v>2.7557632620000003</v>
      </c>
      <c r="AF345" s="9"/>
      <c r="AG345" s="22">
        <v>1.58691</v>
      </c>
      <c r="AH345" s="22">
        <v>239.614</v>
      </c>
      <c r="AI345" s="22">
        <v>-1.6479500000000001E-2</v>
      </c>
      <c r="AJ345" s="22">
        <v>335</v>
      </c>
      <c r="AK345" s="22">
        <v>1.5860000000000001</v>
      </c>
      <c r="AL345">
        <f t="shared" si="66"/>
        <v>16.479500000000002</v>
      </c>
      <c r="AM345">
        <f t="shared" si="67"/>
        <v>26.151483345000003</v>
      </c>
      <c r="AP345" s="9"/>
      <c r="AQ345" s="22">
        <v>0.16311600000000001</v>
      </c>
      <c r="AR345" s="22">
        <v>304.05700000000002</v>
      </c>
      <c r="AS345" s="22">
        <v>-1.6848800000000001E-2</v>
      </c>
      <c r="AT345" s="22">
        <v>335</v>
      </c>
      <c r="AU345" s="22">
        <v>0.16247600000000001</v>
      </c>
      <c r="AV345">
        <f t="shared" si="68"/>
        <v>16.848800000000001</v>
      </c>
      <c r="AW345">
        <f t="shared" si="69"/>
        <v>2.7483088608000004</v>
      </c>
      <c r="AX345" s="9"/>
      <c r="AY345" s="22">
        <v>1.58691</v>
      </c>
      <c r="AZ345" s="22">
        <v>342.54700000000003</v>
      </c>
      <c r="BA345" s="22">
        <v>-1.6433699999999999E-2</v>
      </c>
      <c r="BB345" s="22">
        <v>335</v>
      </c>
      <c r="BC345" s="22">
        <v>1.5863</v>
      </c>
      <c r="BD345">
        <f t="shared" si="70"/>
        <v>16.433699999999998</v>
      </c>
      <c r="BE345">
        <f t="shared" si="71"/>
        <v>26.078802866999997</v>
      </c>
    </row>
    <row r="346" spans="6:57">
      <c r="F346" s="9"/>
      <c r="G346" s="22">
        <v>0.158081</v>
      </c>
      <c r="H346" s="22">
        <v>67.643299999999996</v>
      </c>
      <c r="I346" s="22">
        <v>-1.6940299999999998E-2</v>
      </c>
      <c r="J346" s="22">
        <v>336</v>
      </c>
      <c r="K346" s="22">
        <v>0.15725700000000001</v>
      </c>
      <c r="L346">
        <f t="shared" si="60"/>
        <v>16.940299999999997</v>
      </c>
      <c r="M346">
        <f t="shared" si="61"/>
        <v>2.6779395642999995</v>
      </c>
      <c r="N346" s="9"/>
      <c r="O346" s="22">
        <v>1.59195</v>
      </c>
      <c r="P346" s="22">
        <v>132.28399999999999</v>
      </c>
      <c r="Q346" s="22">
        <v>-1.6549700000000001E-2</v>
      </c>
      <c r="R346" s="22">
        <v>336</v>
      </c>
      <c r="S346" s="22">
        <v>1.5905800000000001</v>
      </c>
      <c r="T346">
        <f t="shared" si="62"/>
        <v>16.549700000000001</v>
      </c>
      <c r="U346">
        <f t="shared" si="63"/>
        <v>26.346294915000001</v>
      </c>
      <c r="X346" s="9"/>
      <c r="Y346" s="22">
        <v>0.158081</v>
      </c>
      <c r="Z346" s="22">
        <v>174.99700000000001</v>
      </c>
      <c r="AA346" s="22">
        <v>-1.68945E-2</v>
      </c>
      <c r="AB346" s="22">
        <v>336</v>
      </c>
      <c r="AC346" s="22">
        <v>0.157471</v>
      </c>
      <c r="AD346">
        <f t="shared" si="64"/>
        <v>16.894500000000001</v>
      </c>
      <c r="AE346">
        <f t="shared" si="65"/>
        <v>2.6706994545000002</v>
      </c>
      <c r="AF346" s="9"/>
      <c r="AG346" s="22">
        <v>1.59195</v>
      </c>
      <c r="AH346" s="22">
        <v>239.624</v>
      </c>
      <c r="AI346" s="22">
        <v>-1.6452000000000001E-2</v>
      </c>
      <c r="AJ346" s="22">
        <v>336</v>
      </c>
      <c r="AK346" s="22">
        <v>1.5911900000000001</v>
      </c>
      <c r="AL346">
        <f t="shared" si="66"/>
        <v>16.452000000000002</v>
      </c>
      <c r="AM346">
        <f t="shared" si="67"/>
        <v>26.190761400000003</v>
      </c>
      <c r="AP346" s="9"/>
      <c r="AQ346" s="22">
        <v>0.158081</v>
      </c>
      <c r="AR346" s="22">
        <v>304.06700000000001</v>
      </c>
      <c r="AS346" s="22">
        <v>-1.6854899999999999E-2</v>
      </c>
      <c r="AT346" s="22">
        <v>336</v>
      </c>
      <c r="AU346" s="22">
        <v>0.157471</v>
      </c>
      <c r="AV346">
        <f t="shared" si="68"/>
        <v>16.854900000000001</v>
      </c>
      <c r="AW346">
        <f t="shared" si="69"/>
        <v>2.6644394468999999</v>
      </c>
      <c r="AX346" s="9"/>
      <c r="AY346" s="22">
        <v>1.59195</v>
      </c>
      <c r="AZ346" s="22">
        <v>342.55700000000002</v>
      </c>
      <c r="BA346" s="22">
        <v>-1.6406299999999999E-2</v>
      </c>
      <c r="BB346" s="22">
        <v>336</v>
      </c>
      <c r="BC346" s="22">
        <v>1.5911900000000001</v>
      </c>
      <c r="BD346">
        <f t="shared" si="70"/>
        <v>16.406299999999998</v>
      </c>
      <c r="BE346">
        <f t="shared" si="71"/>
        <v>26.118009284999996</v>
      </c>
    </row>
    <row r="347" spans="6:57">
      <c r="F347" s="9"/>
      <c r="G347" s="22">
        <v>0.15304599999999999</v>
      </c>
      <c r="H347" s="22">
        <v>67.653300000000002</v>
      </c>
      <c r="I347" s="22">
        <v>-1.6937299999999999E-2</v>
      </c>
      <c r="J347" s="22">
        <v>337</v>
      </c>
      <c r="K347" s="22">
        <v>0.152527</v>
      </c>
      <c r="L347">
        <f t="shared" si="60"/>
        <v>16.9373</v>
      </c>
      <c r="M347">
        <f t="shared" si="61"/>
        <v>2.5921860157999999</v>
      </c>
      <c r="N347" s="9"/>
      <c r="O347" s="22">
        <v>1.5969800000000001</v>
      </c>
      <c r="P347" s="22">
        <v>132.29400000000001</v>
      </c>
      <c r="Q347" s="22">
        <v>-1.6528299999999999E-2</v>
      </c>
      <c r="R347" s="22">
        <v>337</v>
      </c>
      <c r="S347" s="22">
        <v>1.5957600000000001</v>
      </c>
      <c r="T347">
        <f t="shared" si="62"/>
        <v>16.528299999999998</v>
      </c>
      <c r="U347">
        <f t="shared" si="63"/>
        <v>26.395364533999999</v>
      </c>
      <c r="X347" s="9"/>
      <c r="Y347" s="22">
        <v>0.15304599999999999</v>
      </c>
      <c r="Z347" s="22">
        <v>175.00700000000001</v>
      </c>
      <c r="AA347" s="22">
        <v>-1.6897599999999999E-2</v>
      </c>
      <c r="AB347" s="22">
        <v>337</v>
      </c>
      <c r="AC347" s="22">
        <v>0.15240500000000001</v>
      </c>
      <c r="AD347">
        <f t="shared" si="64"/>
        <v>16.897599999999997</v>
      </c>
      <c r="AE347">
        <f t="shared" si="65"/>
        <v>2.5861100895999996</v>
      </c>
      <c r="AF347" s="9"/>
      <c r="AG347" s="22">
        <v>1.5969800000000001</v>
      </c>
      <c r="AH347" s="22">
        <v>239.63399999999999</v>
      </c>
      <c r="AI347" s="22">
        <v>-1.6433699999999999E-2</v>
      </c>
      <c r="AJ347" s="22">
        <v>337</v>
      </c>
      <c r="AK347" s="22">
        <v>1.5963700000000001</v>
      </c>
      <c r="AL347">
        <f t="shared" si="66"/>
        <v>16.433699999999998</v>
      </c>
      <c r="AM347">
        <f t="shared" si="67"/>
        <v>26.244290225999997</v>
      </c>
      <c r="AP347" s="9"/>
      <c r="AQ347" s="22">
        <v>0.15304599999999999</v>
      </c>
      <c r="AR347" s="22">
        <v>304.077</v>
      </c>
      <c r="AS347" s="22">
        <v>-1.6857899999999999E-2</v>
      </c>
      <c r="AT347" s="22">
        <v>337</v>
      </c>
      <c r="AU347" s="22">
        <v>0.15246599999999999</v>
      </c>
      <c r="AV347">
        <f t="shared" si="68"/>
        <v>16.857899999999997</v>
      </c>
      <c r="AW347">
        <f t="shared" si="69"/>
        <v>2.5800341633999992</v>
      </c>
      <c r="AX347" s="9"/>
      <c r="AY347" s="22">
        <v>1.5969800000000001</v>
      </c>
      <c r="AZ347" s="22">
        <v>342.56700000000001</v>
      </c>
      <c r="BA347" s="22">
        <v>-1.6381799999999998E-2</v>
      </c>
      <c r="BB347" s="22">
        <v>337</v>
      </c>
      <c r="BC347" s="22">
        <v>1.5960700000000001</v>
      </c>
      <c r="BD347">
        <f t="shared" si="70"/>
        <v>16.381799999999998</v>
      </c>
      <c r="BE347">
        <f t="shared" si="71"/>
        <v>26.161406963999998</v>
      </c>
    </row>
    <row r="348" spans="6:57">
      <c r="F348" s="9"/>
      <c r="G348" s="22">
        <v>0.14801</v>
      </c>
      <c r="H348" s="22">
        <v>67.663399999999996</v>
      </c>
      <c r="I348" s="22">
        <v>-1.6937299999999999E-2</v>
      </c>
      <c r="J348" s="22">
        <v>338</v>
      </c>
      <c r="K348" s="22">
        <v>0.147369</v>
      </c>
      <c r="L348">
        <f t="shared" si="60"/>
        <v>16.9373</v>
      </c>
      <c r="M348">
        <f t="shared" si="61"/>
        <v>2.5068897730000002</v>
      </c>
      <c r="N348" s="9"/>
      <c r="O348" s="22">
        <v>1.60202</v>
      </c>
      <c r="P348" s="22">
        <v>132.304</v>
      </c>
      <c r="Q348" s="22">
        <v>-1.6503899999999998E-2</v>
      </c>
      <c r="R348" s="22">
        <v>338</v>
      </c>
      <c r="S348" s="22">
        <v>1.6018699999999999</v>
      </c>
      <c r="T348">
        <f t="shared" si="62"/>
        <v>16.503899999999998</v>
      </c>
      <c r="U348">
        <f t="shared" si="63"/>
        <v>26.439577877999998</v>
      </c>
      <c r="X348" s="9"/>
      <c r="Y348" s="22">
        <v>0.14801</v>
      </c>
      <c r="Z348" s="22">
        <v>175.017</v>
      </c>
      <c r="AA348" s="22">
        <v>-1.6897599999999999E-2</v>
      </c>
      <c r="AB348" s="22">
        <v>338</v>
      </c>
      <c r="AC348" s="22">
        <v>0.1474</v>
      </c>
      <c r="AD348">
        <f t="shared" si="64"/>
        <v>16.897599999999997</v>
      </c>
      <c r="AE348">
        <f t="shared" si="65"/>
        <v>2.5010137759999997</v>
      </c>
      <c r="AF348" s="9"/>
      <c r="AG348" s="22">
        <v>1.60202</v>
      </c>
      <c r="AH348" s="22">
        <v>239.64400000000001</v>
      </c>
      <c r="AI348" s="22">
        <v>-1.6406299999999999E-2</v>
      </c>
      <c r="AJ348" s="22">
        <v>338</v>
      </c>
      <c r="AK348" s="22">
        <v>1.6009500000000001</v>
      </c>
      <c r="AL348">
        <f t="shared" si="66"/>
        <v>16.406299999999998</v>
      </c>
      <c r="AM348">
        <f t="shared" si="67"/>
        <v>26.283220725999996</v>
      </c>
      <c r="AP348" s="9"/>
      <c r="AQ348" s="22">
        <v>0.14801</v>
      </c>
      <c r="AR348" s="22">
        <v>304.08699999999999</v>
      </c>
      <c r="AS348" s="22">
        <v>-1.6861000000000001E-2</v>
      </c>
      <c r="AT348" s="22">
        <v>338</v>
      </c>
      <c r="AU348" s="22">
        <v>0.1474</v>
      </c>
      <c r="AV348">
        <f t="shared" si="68"/>
        <v>16.861000000000001</v>
      </c>
      <c r="AW348">
        <f t="shared" si="69"/>
        <v>2.4955966100000002</v>
      </c>
      <c r="AX348" s="9"/>
      <c r="AY348" s="22">
        <v>1.60202</v>
      </c>
      <c r="AZ348" s="22">
        <v>342.577</v>
      </c>
      <c r="BA348" s="22">
        <v>-1.6351299999999999E-2</v>
      </c>
      <c r="BB348" s="22">
        <v>338</v>
      </c>
      <c r="BC348" s="22">
        <v>1.6012599999999999</v>
      </c>
      <c r="BD348">
        <f t="shared" si="70"/>
        <v>16.351299999999998</v>
      </c>
      <c r="BE348">
        <f t="shared" si="71"/>
        <v>26.195109625999997</v>
      </c>
    </row>
    <row r="349" spans="6:57">
      <c r="F349" s="9"/>
      <c r="G349" s="22">
        <v>0.14297499999999999</v>
      </c>
      <c r="H349" s="22">
        <v>67.673500000000004</v>
      </c>
      <c r="I349" s="22">
        <v>-1.6940299999999998E-2</v>
      </c>
      <c r="J349" s="22">
        <v>339</v>
      </c>
      <c r="K349" s="22">
        <v>0.14236499999999999</v>
      </c>
      <c r="L349">
        <f t="shared" si="60"/>
        <v>16.940299999999997</v>
      </c>
      <c r="M349">
        <f t="shared" si="61"/>
        <v>2.4220393924999994</v>
      </c>
      <c r="N349" s="9"/>
      <c r="O349" s="22">
        <v>1.6070599999999999</v>
      </c>
      <c r="P349" s="22">
        <v>132.31399999999999</v>
      </c>
      <c r="Q349" s="22">
        <v>-1.6482500000000001E-2</v>
      </c>
      <c r="R349" s="22">
        <v>339</v>
      </c>
      <c r="S349" s="22">
        <v>1.6064499999999999</v>
      </c>
      <c r="T349">
        <f t="shared" si="62"/>
        <v>16.482500000000002</v>
      </c>
      <c r="U349">
        <f t="shared" si="63"/>
        <v>26.488366450000001</v>
      </c>
      <c r="X349" s="9"/>
      <c r="Y349" s="22">
        <v>0.14297499999999999</v>
      </c>
      <c r="Z349" s="22">
        <v>175.02699999999999</v>
      </c>
      <c r="AA349" s="22">
        <v>-1.6900600000000002E-2</v>
      </c>
      <c r="AB349" s="22">
        <v>339</v>
      </c>
      <c r="AC349" s="22">
        <v>0.14233399999999999</v>
      </c>
      <c r="AD349">
        <f t="shared" si="64"/>
        <v>16.900600000000001</v>
      </c>
      <c r="AE349">
        <f t="shared" si="65"/>
        <v>2.4163632850000001</v>
      </c>
      <c r="AF349" s="9"/>
      <c r="AG349" s="22">
        <v>1.6070599999999999</v>
      </c>
      <c r="AH349" s="22">
        <v>239.654</v>
      </c>
      <c r="AI349" s="22">
        <v>-1.63757E-2</v>
      </c>
      <c r="AJ349" s="22">
        <v>339</v>
      </c>
      <c r="AK349" s="22">
        <v>1.6061399999999999</v>
      </c>
      <c r="AL349">
        <f t="shared" si="66"/>
        <v>16.375699999999998</v>
      </c>
      <c r="AM349">
        <f t="shared" si="67"/>
        <v>26.316732441999996</v>
      </c>
      <c r="AP349" s="9"/>
      <c r="AQ349" s="22">
        <v>0.14297499999999999</v>
      </c>
      <c r="AR349" s="22">
        <v>304.09699999999998</v>
      </c>
      <c r="AS349" s="22">
        <v>-1.6857899999999999E-2</v>
      </c>
      <c r="AT349" s="22">
        <v>339</v>
      </c>
      <c r="AU349" s="22">
        <v>0.142426</v>
      </c>
      <c r="AV349">
        <f t="shared" si="68"/>
        <v>16.857899999999997</v>
      </c>
      <c r="AW349">
        <f t="shared" si="69"/>
        <v>2.4102582524999994</v>
      </c>
      <c r="AX349" s="9"/>
      <c r="AY349" s="22">
        <v>1.6070599999999999</v>
      </c>
      <c r="AZ349" s="22">
        <v>342.58699999999999</v>
      </c>
      <c r="BA349" s="22">
        <v>-1.6317700000000001E-2</v>
      </c>
      <c r="BB349" s="22">
        <v>339</v>
      </c>
      <c r="BC349" s="22">
        <v>1.6061399999999999</v>
      </c>
      <c r="BD349">
        <f t="shared" si="70"/>
        <v>16.317700000000002</v>
      </c>
      <c r="BE349">
        <f t="shared" si="71"/>
        <v>26.223522962000001</v>
      </c>
    </row>
    <row r="350" spans="6:57">
      <c r="F350" s="9"/>
      <c r="G350" s="22">
        <v>0.13793900000000001</v>
      </c>
      <c r="H350" s="22">
        <v>67.683599999999998</v>
      </c>
      <c r="I350" s="22">
        <v>-1.6940299999999998E-2</v>
      </c>
      <c r="J350" s="22">
        <v>340</v>
      </c>
      <c r="K350" s="22">
        <v>0.137299</v>
      </c>
      <c r="L350">
        <f t="shared" si="60"/>
        <v>16.940299999999997</v>
      </c>
      <c r="M350">
        <f t="shared" si="61"/>
        <v>2.3367280416999998</v>
      </c>
      <c r="N350" s="9"/>
      <c r="O350" s="22">
        <v>1.61209</v>
      </c>
      <c r="P350" s="22">
        <v>132.32400000000001</v>
      </c>
      <c r="Q350" s="22">
        <v>-1.64551E-2</v>
      </c>
      <c r="R350" s="22">
        <v>340</v>
      </c>
      <c r="S350" s="22">
        <v>1.6116299999999999</v>
      </c>
      <c r="T350">
        <f t="shared" si="62"/>
        <v>16.455100000000002</v>
      </c>
      <c r="U350">
        <f t="shared" si="63"/>
        <v>26.527102159000002</v>
      </c>
      <c r="X350" s="9"/>
      <c r="Y350" s="22">
        <v>0.13793900000000001</v>
      </c>
      <c r="Z350" s="22">
        <v>175.03800000000001</v>
      </c>
      <c r="AA350" s="22">
        <v>-1.6900600000000002E-2</v>
      </c>
      <c r="AB350" s="22">
        <v>340</v>
      </c>
      <c r="AC350" s="22">
        <v>0.13732900000000001</v>
      </c>
      <c r="AD350">
        <f t="shared" si="64"/>
        <v>16.900600000000001</v>
      </c>
      <c r="AE350">
        <f t="shared" si="65"/>
        <v>2.3312518634000003</v>
      </c>
      <c r="AF350" s="9"/>
      <c r="AG350" s="22">
        <v>1.61209</v>
      </c>
      <c r="AH350" s="22">
        <v>239.66399999999999</v>
      </c>
      <c r="AI350" s="22">
        <v>-1.6345200000000001E-2</v>
      </c>
      <c r="AJ350" s="22">
        <v>340</v>
      </c>
      <c r="AK350" s="22">
        <v>1.6110199999999999</v>
      </c>
      <c r="AL350">
        <f t="shared" si="66"/>
        <v>16.345200000000002</v>
      </c>
      <c r="AM350">
        <f t="shared" si="67"/>
        <v>26.349933468000003</v>
      </c>
      <c r="AP350" s="9"/>
      <c r="AQ350" s="22">
        <v>0.13793900000000001</v>
      </c>
      <c r="AR350" s="22">
        <v>304.10700000000003</v>
      </c>
      <c r="AS350" s="22">
        <v>-1.6857899999999999E-2</v>
      </c>
      <c r="AT350" s="22">
        <v>340</v>
      </c>
      <c r="AU350" s="22">
        <v>0.13736000000000001</v>
      </c>
      <c r="AV350">
        <f t="shared" si="68"/>
        <v>16.857899999999997</v>
      </c>
      <c r="AW350">
        <f t="shared" si="69"/>
        <v>2.3253618680999999</v>
      </c>
      <c r="AX350" s="9"/>
      <c r="AY350" s="22">
        <v>1.61209</v>
      </c>
      <c r="AZ350" s="22">
        <v>342.59699999999998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0.13290399999999999</v>
      </c>
      <c r="H351" s="22">
        <v>67.693600000000004</v>
      </c>
      <c r="I351" s="22">
        <v>-1.6940299999999998E-2</v>
      </c>
      <c r="J351" s="22">
        <v>341</v>
      </c>
      <c r="K351" s="22">
        <v>0.13229399999999999</v>
      </c>
      <c r="L351">
        <f t="shared" si="60"/>
        <v>16.940299999999997</v>
      </c>
      <c r="M351">
        <f t="shared" si="61"/>
        <v>2.2514336311999994</v>
      </c>
      <c r="N351" s="9"/>
      <c r="O351" s="22">
        <v>1.61713</v>
      </c>
      <c r="P351" s="22">
        <v>132.334</v>
      </c>
      <c r="Q351" s="22">
        <v>-1.6424600000000001E-2</v>
      </c>
      <c r="R351" s="22">
        <v>341</v>
      </c>
      <c r="S351" s="22">
        <v>1.61591</v>
      </c>
      <c r="T351">
        <f t="shared" si="62"/>
        <v>16.424600000000002</v>
      </c>
      <c r="U351">
        <f t="shared" si="63"/>
        <v>26.560713398000001</v>
      </c>
      <c r="X351" s="9"/>
      <c r="Y351" s="22">
        <v>0.13290399999999999</v>
      </c>
      <c r="Z351" s="22">
        <v>175.048</v>
      </c>
      <c r="AA351" s="22">
        <v>-1.69067E-2</v>
      </c>
      <c r="AB351" s="22">
        <v>341</v>
      </c>
      <c r="AC351" s="22">
        <v>0.132355</v>
      </c>
      <c r="AD351">
        <f t="shared" si="64"/>
        <v>16.906700000000001</v>
      </c>
      <c r="AE351">
        <f t="shared" si="65"/>
        <v>2.2469680568000001</v>
      </c>
      <c r="AF351" s="9"/>
      <c r="AG351" s="22">
        <v>1.61713</v>
      </c>
      <c r="AH351" s="22">
        <v>239.67400000000001</v>
      </c>
      <c r="AI351" s="22">
        <v>-1.6305500000000001E-2</v>
      </c>
      <c r="AJ351" s="22">
        <v>341</v>
      </c>
      <c r="AK351" s="22">
        <v>1.6162099999999999</v>
      </c>
      <c r="AL351">
        <f t="shared" si="66"/>
        <v>16.305500000000002</v>
      </c>
      <c r="AM351">
        <f t="shared" si="67"/>
        <v>26.368113215000001</v>
      </c>
      <c r="AP351" s="9"/>
      <c r="AQ351" s="22">
        <v>0.13290399999999999</v>
      </c>
      <c r="AR351" s="22">
        <v>304.11700000000002</v>
      </c>
      <c r="AS351" s="22">
        <v>-1.6854899999999999E-2</v>
      </c>
      <c r="AT351" s="22">
        <v>341</v>
      </c>
      <c r="AU351" s="22">
        <v>0.13250700000000001</v>
      </c>
      <c r="AV351">
        <f t="shared" si="68"/>
        <v>16.854900000000001</v>
      </c>
      <c r="AW351">
        <f t="shared" si="69"/>
        <v>2.2400836296</v>
      </c>
      <c r="AX351" s="9"/>
      <c r="AY351" s="22">
        <v>1.61713</v>
      </c>
      <c r="AZ351" s="22">
        <v>342.60700000000003</v>
      </c>
      <c r="BA351" s="22">
        <v>-1.62384E-2</v>
      </c>
      <c r="BB351" s="22">
        <v>341</v>
      </c>
      <c r="BC351" s="22">
        <v>1.6162099999999999</v>
      </c>
      <c r="BD351">
        <f t="shared" si="70"/>
        <v>16.238399999999999</v>
      </c>
      <c r="BE351">
        <f t="shared" si="71"/>
        <v>26.259603791999997</v>
      </c>
    </row>
    <row r="352" spans="6:57">
      <c r="F352" s="9"/>
      <c r="G352" s="22">
        <v>0.12786900000000001</v>
      </c>
      <c r="H352" s="22">
        <v>67.703699999999998</v>
      </c>
      <c r="I352" s="22">
        <v>-1.69342E-2</v>
      </c>
      <c r="J352" s="22">
        <v>342</v>
      </c>
      <c r="K352" s="22">
        <v>0.127106</v>
      </c>
      <c r="L352">
        <f t="shared" si="60"/>
        <v>16.934200000000001</v>
      </c>
      <c r="M352">
        <f t="shared" si="61"/>
        <v>2.1653592198000005</v>
      </c>
      <c r="N352" s="9"/>
      <c r="O352" s="22">
        <v>1.62216</v>
      </c>
      <c r="P352" s="22">
        <v>132.34399999999999</v>
      </c>
      <c r="Q352" s="22">
        <v>-1.6393999999999999E-2</v>
      </c>
      <c r="R352" s="22">
        <v>342</v>
      </c>
      <c r="S352" s="22">
        <v>1.6210899999999999</v>
      </c>
      <c r="T352">
        <f t="shared" si="62"/>
        <v>16.393999999999998</v>
      </c>
      <c r="U352">
        <f t="shared" si="63"/>
        <v>26.59369104</v>
      </c>
      <c r="X352" s="9"/>
      <c r="Y352" s="22">
        <v>0.12786900000000001</v>
      </c>
      <c r="Z352" s="22">
        <v>175.05799999999999</v>
      </c>
      <c r="AA352" s="22">
        <v>-1.6909799999999999E-2</v>
      </c>
      <c r="AB352" s="22">
        <v>342</v>
      </c>
      <c r="AC352" s="22">
        <v>0.12722800000000001</v>
      </c>
      <c r="AD352">
        <f t="shared" si="64"/>
        <v>16.909800000000001</v>
      </c>
      <c r="AE352">
        <f t="shared" si="65"/>
        <v>2.1622392162000001</v>
      </c>
      <c r="AF352" s="9"/>
      <c r="AG352" s="22">
        <v>1.62216</v>
      </c>
      <c r="AH352" s="22">
        <v>239.684</v>
      </c>
      <c r="AI352" s="22">
        <v>-1.6262800000000001E-2</v>
      </c>
      <c r="AJ352" s="22">
        <v>342</v>
      </c>
      <c r="AK352" s="22">
        <v>1.6216999999999999</v>
      </c>
      <c r="AL352">
        <f t="shared" si="66"/>
        <v>16.262800000000002</v>
      </c>
      <c r="AM352">
        <f t="shared" si="67"/>
        <v>26.380863648000005</v>
      </c>
      <c r="AP352" s="9"/>
      <c r="AQ352" s="22">
        <v>0.12786900000000001</v>
      </c>
      <c r="AR352" s="22">
        <v>304.12700000000001</v>
      </c>
      <c r="AS352" s="22">
        <v>-1.6854899999999999E-2</v>
      </c>
      <c r="AT352" s="22">
        <v>342</v>
      </c>
      <c r="AU352" s="22">
        <v>0.127197</v>
      </c>
      <c r="AV352">
        <f t="shared" si="68"/>
        <v>16.854900000000001</v>
      </c>
      <c r="AW352">
        <f t="shared" si="69"/>
        <v>2.1552192081000001</v>
      </c>
      <c r="AX352" s="9"/>
      <c r="AY352" s="22">
        <v>1.62216</v>
      </c>
      <c r="AZ352" s="22">
        <v>342.61700000000002</v>
      </c>
      <c r="BA352" s="22">
        <v>-1.6192600000000001E-2</v>
      </c>
      <c r="BB352" s="22">
        <v>342</v>
      </c>
      <c r="BC352" s="22">
        <v>1.6216999999999999</v>
      </c>
      <c r="BD352">
        <f t="shared" si="70"/>
        <v>16.192600000000002</v>
      </c>
      <c r="BE352">
        <f t="shared" si="71"/>
        <v>26.266988016000006</v>
      </c>
    </row>
    <row r="353" spans="6:57">
      <c r="F353" s="9"/>
      <c r="G353" s="22">
        <v>0.122833</v>
      </c>
      <c r="H353" s="22">
        <v>67.713800000000006</v>
      </c>
      <c r="I353" s="22">
        <v>-1.6928100000000001E-2</v>
      </c>
      <c r="J353" s="22">
        <v>343</v>
      </c>
      <c r="K353" s="22">
        <v>0.122284</v>
      </c>
      <c r="L353">
        <f t="shared" si="60"/>
        <v>16.928100000000001</v>
      </c>
      <c r="M353">
        <f t="shared" si="61"/>
        <v>2.0793293073000001</v>
      </c>
      <c r="N353" s="9"/>
      <c r="O353" s="22">
        <v>1.6272</v>
      </c>
      <c r="P353" s="22">
        <v>132.35400000000001</v>
      </c>
      <c r="Q353" s="22">
        <v>-1.63605E-2</v>
      </c>
      <c r="R353" s="22">
        <v>343</v>
      </c>
      <c r="S353" s="22">
        <v>1.6262799999999999</v>
      </c>
      <c r="T353">
        <f t="shared" si="62"/>
        <v>16.360500000000002</v>
      </c>
      <c r="U353">
        <f t="shared" si="63"/>
        <v>26.621805600000002</v>
      </c>
      <c r="X353" s="9"/>
      <c r="Y353" s="22">
        <v>0.122833</v>
      </c>
      <c r="Z353" s="22">
        <v>175.06800000000001</v>
      </c>
      <c r="AA353" s="22">
        <v>-1.6909799999999999E-2</v>
      </c>
      <c r="AB353" s="22">
        <v>343</v>
      </c>
      <c r="AC353" s="22">
        <v>0.122253</v>
      </c>
      <c r="AD353">
        <f t="shared" si="64"/>
        <v>16.909800000000001</v>
      </c>
      <c r="AE353">
        <f t="shared" si="65"/>
        <v>2.0770814633999999</v>
      </c>
      <c r="AF353" s="9"/>
      <c r="AG353" s="22">
        <v>1.6272</v>
      </c>
      <c r="AH353" s="22">
        <v>239.69399999999999</v>
      </c>
      <c r="AI353" s="22">
        <v>-1.6220100000000001E-2</v>
      </c>
      <c r="AJ353" s="22">
        <v>343</v>
      </c>
      <c r="AK353" s="22">
        <v>1.6262799999999999</v>
      </c>
      <c r="AL353">
        <f t="shared" si="66"/>
        <v>16.220100000000002</v>
      </c>
      <c r="AM353">
        <f t="shared" si="67"/>
        <v>26.393346720000004</v>
      </c>
      <c r="AP353" s="9"/>
      <c r="AQ353" s="22">
        <v>0.122833</v>
      </c>
      <c r="AR353" s="22">
        <v>304.137</v>
      </c>
      <c r="AS353" s="22">
        <v>-1.6854899999999999E-2</v>
      </c>
      <c r="AT353" s="22">
        <v>343</v>
      </c>
      <c r="AU353" s="22">
        <v>0.12216200000000001</v>
      </c>
      <c r="AV353">
        <f t="shared" si="68"/>
        <v>16.854900000000001</v>
      </c>
      <c r="AW353">
        <f t="shared" si="69"/>
        <v>2.0703379317000001</v>
      </c>
      <c r="AX353" s="9"/>
      <c r="AY353" s="22">
        <v>1.6272</v>
      </c>
      <c r="AZ353" s="22">
        <v>342.62700000000001</v>
      </c>
      <c r="BA353" s="22">
        <v>-1.6140700000000001E-2</v>
      </c>
      <c r="BB353" s="22">
        <v>343</v>
      </c>
      <c r="BC353" s="22">
        <v>1.6262799999999999</v>
      </c>
      <c r="BD353">
        <f t="shared" si="70"/>
        <v>16.140700000000002</v>
      </c>
      <c r="BE353">
        <f t="shared" si="71"/>
        <v>26.264147040000005</v>
      </c>
    </row>
    <row r="354" spans="6:57">
      <c r="F354" s="9"/>
      <c r="G354" s="22">
        <v>0.117798</v>
      </c>
      <c r="H354" s="22">
        <v>67.723799999999997</v>
      </c>
      <c r="I354" s="22">
        <v>-1.69312E-2</v>
      </c>
      <c r="J354" s="22">
        <v>344</v>
      </c>
      <c r="K354" s="22">
        <v>0.11734</v>
      </c>
      <c r="L354">
        <f t="shared" si="60"/>
        <v>16.9312</v>
      </c>
      <c r="M354">
        <f t="shared" si="61"/>
        <v>1.9944614976000001</v>
      </c>
      <c r="N354" s="9"/>
      <c r="O354" s="22">
        <v>1.6322300000000001</v>
      </c>
      <c r="P354" s="22">
        <v>132.36500000000001</v>
      </c>
      <c r="Q354" s="22">
        <v>-1.63208E-2</v>
      </c>
      <c r="R354" s="22">
        <v>344</v>
      </c>
      <c r="S354" s="22">
        <v>1.6311599999999999</v>
      </c>
      <c r="T354">
        <f t="shared" si="62"/>
        <v>16.320799999999998</v>
      </c>
      <c r="U354">
        <f t="shared" si="63"/>
        <v>26.639299383999997</v>
      </c>
      <c r="X354" s="9"/>
      <c r="Y354" s="22">
        <v>0.117798</v>
      </c>
      <c r="Z354" s="22">
        <v>175.078</v>
      </c>
      <c r="AA354" s="22">
        <v>-1.69067E-2</v>
      </c>
      <c r="AB354" s="22">
        <v>344</v>
      </c>
      <c r="AC354" s="22">
        <v>0.117188</v>
      </c>
      <c r="AD354">
        <f t="shared" si="64"/>
        <v>16.906700000000001</v>
      </c>
      <c r="AE354">
        <f t="shared" si="65"/>
        <v>1.9915754466000002</v>
      </c>
      <c r="AF354" s="9"/>
      <c r="AG354" s="22">
        <v>1.6322300000000001</v>
      </c>
      <c r="AH354" s="22">
        <v>239.70500000000001</v>
      </c>
      <c r="AI354" s="22">
        <v>-1.61713E-2</v>
      </c>
      <c r="AJ354" s="22">
        <v>344</v>
      </c>
      <c r="AK354" s="22">
        <v>1.63086</v>
      </c>
      <c r="AL354">
        <f t="shared" si="66"/>
        <v>16.171299999999999</v>
      </c>
      <c r="AM354">
        <f t="shared" si="67"/>
        <v>26.395280999000001</v>
      </c>
      <c r="AP354" s="9"/>
      <c r="AQ354" s="22">
        <v>0.117798</v>
      </c>
      <c r="AR354" s="22">
        <v>304.14699999999999</v>
      </c>
      <c r="AS354" s="22">
        <v>-1.68518E-2</v>
      </c>
      <c r="AT354" s="22">
        <v>344</v>
      </c>
      <c r="AU354" s="22">
        <v>0.11712599999999999</v>
      </c>
      <c r="AV354">
        <f t="shared" si="68"/>
        <v>16.851800000000001</v>
      </c>
      <c r="AW354">
        <f t="shared" si="69"/>
        <v>1.9851083364000002</v>
      </c>
      <c r="AX354" s="9"/>
      <c r="AY354" s="22">
        <v>1.6322300000000001</v>
      </c>
      <c r="AZ354" s="22">
        <v>342.637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67.733900000000006</v>
      </c>
      <c r="I355" s="22">
        <v>-1.69342E-2</v>
      </c>
      <c r="J355" s="22">
        <v>345</v>
      </c>
      <c r="K355" s="22">
        <v>0.112305</v>
      </c>
      <c r="L355">
        <f t="shared" si="60"/>
        <v>16.934200000000001</v>
      </c>
      <c r="M355">
        <f t="shared" si="61"/>
        <v>1.9095342604000001</v>
      </c>
      <c r="N355" s="9"/>
      <c r="O355" s="22">
        <v>1.63727</v>
      </c>
      <c r="P355" s="22">
        <v>132.375</v>
      </c>
      <c r="Q355" s="22">
        <v>-1.6271999999999998E-2</v>
      </c>
      <c r="R355" s="22">
        <v>345</v>
      </c>
      <c r="S355" s="22">
        <v>1.63635</v>
      </c>
      <c r="T355">
        <f t="shared" si="62"/>
        <v>16.271999999999998</v>
      </c>
      <c r="U355">
        <f t="shared" si="63"/>
        <v>26.641657439999996</v>
      </c>
      <c r="X355" s="9"/>
      <c r="Y355" s="22">
        <v>0.112762</v>
      </c>
      <c r="Z355" s="22">
        <v>175.08799999999999</v>
      </c>
      <c r="AA355" s="22">
        <v>-1.69067E-2</v>
      </c>
      <c r="AB355" s="22">
        <v>345</v>
      </c>
      <c r="AC355" s="22">
        <v>0.11221299999999999</v>
      </c>
      <c r="AD355">
        <f t="shared" si="64"/>
        <v>16.906700000000001</v>
      </c>
      <c r="AE355">
        <f t="shared" si="65"/>
        <v>1.9064333054</v>
      </c>
      <c r="AF355" s="9"/>
      <c r="AG355" s="22">
        <v>1.63727</v>
      </c>
      <c r="AH355" s="22">
        <v>239.715</v>
      </c>
      <c r="AI355" s="22">
        <v>-1.61163E-2</v>
      </c>
      <c r="AJ355" s="22">
        <v>345</v>
      </c>
      <c r="AK355" s="22">
        <v>1.63666</v>
      </c>
      <c r="AL355">
        <f t="shared" si="66"/>
        <v>16.116299999999999</v>
      </c>
      <c r="AM355">
        <f t="shared" si="67"/>
        <v>26.386734500999999</v>
      </c>
      <c r="AP355" s="9"/>
      <c r="AQ355" s="22">
        <v>0.112762</v>
      </c>
      <c r="AR355" s="22">
        <v>304.15699999999998</v>
      </c>
      <c r="AS355" s="22">
        <v>-1.6848800000000001E-2</v>
      </c>
      <c r="AT355" s="22">
        <v>345</v>
      </c>
      <c r="AU355" s="22">
        <v>0.112152</v>
      </c>
      <c r="AV355">
        <f t="shared" si="68"/>
        <v>16.848800000000001</v>
      </c>
      <c r="AW355">
        <f t="shared" si="69"/>
        <v>1.8999043856000002</v>
      </c>
      <c r="AX355" s="9"/>
      <c r="AY355" s="22">
        <v>1.63727</v>
      </c>
      <c r="AZ355" s="22">
        <v>342.64800000000002</v>
      </c>
      <c r="BA355" s="22">
        <v>-1.6015600000000001E-2</v>
      </c>
      <c r="BB355" s="22">
        <v>345</v>
      </c>
      <c r="BC355" s="22">
        <v>1.63666</v>
      </c>
      <c r="BD355">
        <f t="shared" si="70"/>
        <v>16.015600000000003</v>
      </c>
      <c r="BE355">
        <f t="shared" si="71"/>
        <v>26.221861412000006</v>
      </c>
    </row>
    <row r="356" spans="6:57">
      <c r="F356" s="9"/>
      <c r="G356" s="22">
        <v>0.107727</v>
      </c>
      <c r="H356" s="22">
        <v>67.744</v>
      </c>
      <c r="I356" s="22">
        <v>-1.6937299999999999E-2</v>
      </c>
      <c r="J356" s="22">
        <v>346</v>
      </c>
      <c r="K356" s="22">
        <v>0.107025</v>
      </c>
      <c r="L356">
        <f t="shared" si="60"/>
        <v>16.9373</v>
      </c>
      <c r="M356">
        <f t="shared" si="61"/>
        <v>1.8246045171</v>
      </c>
      <c r="N356" s="9"/>
      <c r="O356" s="22">
        <v>1.6423000000000001</v>
      </c>
      <c r="P356" s="22">
        <v>132.38499999999999</v>
      </c>
      <c r="Q356" s="22">
        <v>-1.6223100000000001E-2</v>
      </c>
      <c r="R356" s="22">
        <v>346</v>
      </c>
      <c r="S356" s="22">
        <v>1.64124</v>
      </c>
      <c r="T356">
        <f t="shared" si="62"/>
        <v>16.223100000000002</v>
      </c>
      <c r="U356">
        <f t="shared" si="63"/>
        <v>26.643197130000004</v>
      </c>
      <c r="X356" s="9"/>
      <c r="Y356" s="22">
        <v>0.107727</v>
      </c>
      <c r="Z356" s="22">
        <v>175.09800000000001</v>
      </c>
      <c r="AA356" s="22">
        <v>-1.6909799999999999E-2</v>
      </c>
      <c r="AB356" s="22">
        <v>346</v>
      </c>
      <c r="AC356" s="22">
        <v>0.107086</v>
      </c>
      <c r="AD356">
        <f t="shared" si="64"/>
        <v>16.909800000000001</v>
      </c>
      <c r="AE356">
        <f t="shared" si="65"/>
        <v>1.8216420246</v>
      </c>
      <c r="AF356" s="9"/>
      <c r="AG356" s="22">
        <v>1.6423000000000001</v>
      </c>
      <c r="AH356" s="22">
        <v>239.72499999999999</v>
      </c>
      <c r="AI356" s="22">
        <v>-1.6055300000000002E-2</v>
      </c>
      <c r="AJ356" s="22">
        <v>346</v>
      </c>
      <c r="AK356" s="22">
        <v>1.64185</v>
      </c>
      <c r="AL356">
        <f t="shared" si="66"/>
        <v>16.055300000000003</v>
      </c>
      <c r="AM356">
        <f t="shared" si="67"/>
        <v>26.367619190000006</v>
      </c>
      <c r="AP356" s="9"/>
      <c r="AQ356" s="22">
        <v>0.107727</v>
      </c>
      <c r="AR356" s="22">
        <v>304.16699999999997</v>
      </c>
      <c r="AS356" s="22">
        <v>-1.6845700000000002E-2</v>
      </c>
      <c r="AT356" s="22">
        <v>346</v>
      </c>
      <c r="AU356" s="22">
        <v>0.107239</v>
      </c>
      <c r="AV356">
        <f t="shared" si="68"/>
        <v>16.845700000000001</v>
      </c>
      <c r="AW356">
        <f t="shared" si="69"/>
        <v>1.8147367239000001</v>
      </c>
      <c r="AX356" s="9"/>
      <c r="AY356" s="22">
        <v>1.6423000000000001</v>
      </c>
      <c r="AZ356" s="22">
        <v>342.65800000000002</v>
      </c>
      <c r="BA356" s="22">
        <v>-1.59515E-2</v>
      </c>
      <c r="BB356" s="22">
        <v>346</v>
      </c>
      <c r="BC356" s="22">
        <v>1.64154</v>
      </c>
      <c r="BD356">
        <f t="shared" si="70"/>
        <v>15.951500000000001</v>
      </c>
      <c r="BE356">
        <f t="shared" si="71"/>
        <v>26.197148450000004</v>
      </c>
    </row>
    <row r="357" spans="6:57">
      <c r="F357" s="9"/>
      <c r="G357" s="22">
        <v>0.10269200000000001</v>
      </c>
      <c r="H357" s="22">
        <v>67.754099999999994</v>
      </c>
      <c r="I357" s="22">
        <v>-1.69342E-2</v>
      </c>
      <c r="J357" s="22">
        <v>347</v>
      </c>
      <c r="K357" s="22">
        <v>0.10202</v>
      </c>
      <c r="L357">
        <f t="shared" si="60"/>
        <v>16.934200000000001</v>
      </c>
      <c r="M357">
        <f t="shared" si="61"/>
        <v>1.7390068664000002</v>
      </c>
      <c r="N357" s="9"/>
      <c r="O357" s="22">
        <v>1.64734</v>
      </c>
      <c r="P357" s="22">
        <v>132.39500000000001</v>
      </c>
      <c r="Q357" s="22">
        <v>-1.6168200000000001E-2</v>
      </c>
      <c r="R357" s="22">
        <v>347</v>
      </c>
      <c r="S357" s="22">
        <v>1.64673</v>
      </c>
      <c r="T357">
        <f t="shared" si="62"/>
        <v>16.168200000000002</v>
      </c>
      <c r="U357">
        <f t="shared" si="63"/>
        <v>26.634522588000003</v>
      </c>
      <c r="X357" s="9"/>
      <c r="Y357" s="22">
        <v>0.10269200000000001</v>
      </c>
      <c r="Z357" s="22">
        <v>175.108</v>
      </c>
      <c r="AA357" s="22">
        <v>-1.6909799999999999E-2</v>
      </c>
      <c r="AB357" s="22">
        <v>347</v>
      </c>
      <c r="AC357" s="22">
        <v>0.102203</v>
      </c>
      <c r="AD357">
        <f t="shared" si="64"/>
        <v>16.909800000000001</v>
      </c>
      <c r="AE357">
        <f t="shared" si="65"/>
        <v>1.7365011816000002</v>
      </c>
      <c r="AF357" s="9"/>
      <c r="AG357" s="22">
        <v>1.64734</v>
      </c>
      <c r="AH357" s="22">
        <v>239.73500000000001</v>
      </c>
      <c r="AI357" s="22">
        <v>-1.5991200000000001E-2</v>
      </c>
      <c r="AJ357" s="22">
        <v>347</v>
      </c>
      <c r="AK357" s="22">
        <v>1.64642</v>
      </c>
      <c r="AL357">
        <f t="shared" si="66"/>
        <v>15.991200000000001</v>
      </c>
      <c r="AM357">
        <f t="shared" si="67"/>
        <v>26.342943408000004</v>
      </c>
      <c r="AP357" s="9"/>
      <c r="AQ357" s="22">
        <v>0.10269200000000001</v>
      </c>
      <c r="AR357" s="22">
        <v>304.17700000000002</v>
      </c>
      <c r="AS357" s="22">
        <v>-1.6842699999999999E-2</v>
      </c>
      <c r="AT357" s="22">
        <v>347</v>
      </c>
      <c r="AU357" s="22">
        <v>0.102142</v>
      </c>
      <c r="AV357">
        <f t="shared" si="68"/>
        <v>16.842699999999997</v>
      </c>
      <c r="AW357">
        <f t="shared" si="69"/>
        <v>1.7296105483999997</v>
      </c>
      <c r="AX357" s="9"/>
      <c r="AY357" s="22">
        <v>1.64734</v>
      </c>
      <c r="AZ357" s="22">
        <v>342.66800000000001</v>
      </c>
      <c r="BA357" s="22">
        <v>-1.5875199999999999E-2</v>
      </c>
      <c r="BB357" s="22">
        <v>347</v>
      </c>
      <c r="BC357" s="22">
        <v>1.64703</v>
      </c>
      <c r="BD357">
        <f t="shared" si="70"/>
        <v>15.8752</v>
      </c>
      <c r="BE357">
        <f t="shared" si="71"/>
        <v>26.151851967999999</v>
      </c>
    </row>
    <row r="358" spans="6:57">
      <c r="F358" s="9"/>
      <c r="G358" s="22">
        <v>9.7656300000000001E-2</v>
      </c>
      <c r="H358" s="22">
        <v>67.764099999999999</v>
      </c>
      <c r="I358" s="22">
        <v>-1.69342E-2</v>
      </c>
      <c r="J358" s="22">
        <v>348</v>
      </c>
      <c r="K358" s="22">
        <v>9.6954299999999993E-2</v>
      </c>
      <c r="L358">
        <f t="shared" si="60"/>
        <v>16.934200000000001</v>
      </c>
      <c r="M358">
        <f t="shared" si="61"/>
        <v>1.6537313154600002</v>
      </c>
      <c r="N358" s="9"/>
      <c r="O358" s="22">
        <v>1.6523699999999999</v>
      </c>
      <c r="P358" s="22">
        <v>132.405</v>
      </c>
      <c r="Q358" s="22">
        <v>-1.6110200000000002E-2</v>
      </c>
      <c r="R358" s="22">
        <v>348</v>
      </c>
      <c r="S358" s="22">
        <v>1.651</v>
      </c>
      <c r="T358">
        <f t="shared" si="62"/>
        <v>16.110200000000003</v>
      </c>
      <c r="U358">
        <f t="shared" si="63"/>
        <v>26.620011174000002</v>
      </c>
      <c r="X358" s="9"/>
      <c r="Y358" s="22">
        <v>9.7656300000000001E-2</v>
      </c>
      <c r="Z358" s="22">
        <v>175.11799999999999</v>
      </c>
      <c r="AA358" s="22">
        <v>-1.6912799999999999E-2</v>
      </c>
      <c r="AB358" s="22">
        <v>348</v>
      </c>
      <c r="AC358" s="22">
        <v>9.6649200000000005E-2</v>
      </c>
      <c r="AD358">
        <f t="shared" si="64"/>
        <v>16.912799999999997</v>
      </c>
      <c r="AE358">
        <f t="shared" si="65"/>
        <v>1.6516414706399998</v>
      </c>
      <c r="AF358" s="9"/>
      <c r="AG358" s="22">
        <v>1.6523699999999999</v>
      </c>
      <c r="AH358" s="22">
        <v>239.745</v>
      </c>
      <c r="AI358" s="22">
        <v>-1.59241E-2</v>
      </c>
      <c r="AJ358" s="22">
        <v>348</v>
      </c>
      <c r="AK358" s="22">
        <v>1.6513100000000001</v>
      </c>
      <c r="AL358">
        <f t="shared" si="66"/>
        <v>15.924099999999999</v>
      </c>
      <c r="AM358">
        <f t="shared" si="67"/>
        <v>26.312505116999997</v>
      </c>
      <c r="AP358" s="9"/>
      <c r="AQ358" s="22">
        <v>9.7656300000000001E-2</v>
      </c>
      <c r="AR358" s="22">
        <v>304.18799999999999</v>
      </c>
      <c r="AS358" s="22">
        <v>-1.6842699999999999E-2</v>
      </c>
      <c r="AT358" s="22">
        <v>348</v>
      </c>
      <c r="AU358" s="22">
        <v>9.7076399999999993E-2</v>
      </c>
      <c r="AV358">
        <f t="shared" si="68"/>
        <v>16.842699999999997</v>
      </c>
      <c r="AW358">
        <f t="shared" si="69"/>
        <v>1.6447957640099997</v>
      </c>
      <c r="AX358" s="9"/>
      <c r="AY358" s="22">
        <v>1.6523699999999999</v>
      </c>
      <c r="AZ358" s="22">
        <v>342.678</v>
      </c>
      <c r="BA358" s="22">
        <v>-1.5786700000000001E-2</v>
      </c>
      <c r="BB358" s="22">
        <v>348</v>
      </c>
      <c r="BC358" s="22">
        <v>1.6519200000000001</v>
      </c>
      <c r="BD358">
        <f t="shared" si="70"/>
        <v>15.786700000000002</v>
      </c>
      <c r="BE358">
        <f t="shared" si="71"/>
        <v>26.085469479</v>
      </c>
    </row>
    <row r="359" spans="6:57">
      <c r="F359" s="9"/>
      <c r="G359" s="22">
        <v>9.2620800000000003E-2</v>
      </c>
      <c r="H359" s="22">
        <v>67.774199999999993</v>
      </c>
      <c r="I359" s="22">
        <v>-1.69342E-2</v>
      </c>
      <c r="J359" s="22">
        <v>349</v>
      </c>
      <c r="K359" s="22">
        <v>9.1949500000000003E-2</v>
      </c>
      <c r="L359">
        <f t="shared" si="60"/>
        <v>16.934200000000001</v>
      </c>
      <c r="M359">
        <f t="shared" si="61"/>
        <v>1.5684591513600001</v>
      </c>
      <c r="N359" s="9"/>
      <c r="O359" s="22">
        <v>1.65741</v>
      </c>
      <c r="P359" s="22">
        <v>132.41499999999999</v>
      </c>
      <c r="Q359" s="22">
        <v>-1.6039999999999999E-2</v>
      </c>
      <c r="R359" s="22">
        <v>349</v>
      </c>
      <c r="S359" s="22">
        <v>1.6568000000000001</v>
      </c>
      <c r="T359">
        <f t="shared" si="62"/>
        <v>16.04</v>
      </c>
      <c r="U359">
        <f t="shared" si="63"/>
        <v>26.5848564</v>
      </c>
      <c r="X359" s="9"/>
      <c r="Y359" s="22">
        <v>9.2620800000000003E-2</v>
      </c>
      <c r="Z359" s="22">
        <v>175.12799999999999</v>
      </c>
      <c r="AA359" s="22">
        <v>-1.6909799999999999E-2</v>
      </c>
      <c r="AB359" s="22">
        <v>349</v>
      </c>
      <c r="AC359" s="22">
        <v>9.2071500000000001E-2</v>
      </c>
      <c r="AD359">
        <f t="shared" si="64"/>
        <v>16.909800000000001</v>
      </c>
      <c r="AE359">
        <f t="shared" si="65"/>
        <v>1.5661992038400001</v>
      </c>
      <c r="AF359" s="9"/>
      <c r="AG359" s="22">
        <v>1.65741</v>
      </c>
      <c r="AH359" s="22">
        <v>239.755</v>
      </c>
      <c r="AI359" s="22">
        <v>-1.5847799999999999E-2</v>
      </c>
      <c r="AJ359" s="22">
        <v>349</v>
      </c>
      <c r="AK359" s="22">
        <v>1.65649</v>
      </c>
      <c r="AL359">
        <f t="shared" si="66"/>
        <v>15.847799999999999</v>
      </c>
      <c r="AM359">
        <f t="shared" si="67"/>
        <v>26.266302197999998</v>
      </c>
      <c r="AP359" s="9"/>
      <c r="AQ359" s="22">
        <v>9.2620800000000003E-2</v>
      </c>
      <c r="AR359" s="22">
        <v>304.19799999999998</v>
      </c>
      <c r="AS359" s="22">
        <v>-1.6842699999999999E-2</v>
      </c>
      <c r="AT359" s="22">
        <v>349</v>
      </c>
      <c r="AU359" s="22">
        <v>9.2040999999999998E-2</v>
      </c>
      <c r="AV359">
        <f t="shared" si="68"/>
        <v>16.842699999999997</v>
      </c>
      <c r="AW359">
        <f t="shared" si="69"/>
        <v>1.5599843481599998</v>
      </c>
      <c r="AX359" s="9"/>
      <c r="AY359" s="22">
        <v>1.65741</v>
      </c>
      <c r="AZ359" s="22">
        <v>342.68799999999999</v>
      </c>
      <c r="BA359" s="22">
        <v>-1.5698199999999999E-2</v>
      </c>
      <c r="BB359" s="22">
        <v>349</v>
      </c>
      <c r="BC359" s="22">
        <v>1.6568000000000001</v>
      </c>
      <c r="BD359">
        <f t="shared" si="70"/>
        <v>15.698199999999998</v>
      </c>
      <c r="BE359">
        <f t="shared" si="71"/>
        <v>26.018353661999999</v>
      </c>
    </row>
    <row r="360" spans="6:57">
      <c r="F360" s="9"/>
      <c r="G360" s="22">
        <v>8.7585399999999994E-2</v>
      </c>
      <c r="H360" s="22">
        <v>67.784300000000002</v>
      </c>
      <c r="I360" s="22">
        <v>-1.6937299999999999E-2</v>
      </c>
      <c r="J360" s="22">
        <v>350</v>
      </c>
      <c r="K360" s="22">
        <v>8.7036100000000005E-2</v>
      </c>
      <c r="L360">
        <f t="shared" si="60"/>
        <v>16.9373</v>
      </c>
      <c r="M360">
        <f t="shared" si="61"/>
        <v>1.48346019542</v>
      </c>
      <c r="N360" s="9"/>
      <c r="O360" s="22">
        <v>1.66245</v>
      </c>
      <c r="P360" s="22">
        <v>132.42500000000001</v>
      </c>
      <c r="Q360" s="22">
        <v>-1.5957599999999999E-2</v>
      </c>
      <c r="R360" s="22">
        <v>350</v>
      </c>
      <c r="S360" s="22">
        <v>1.66168</v>
      </c>
      <c r="T360">
        <f t="shared" si="62"/>
        <v>15.957599999999999</v>
      </c>
      <c r="U360">
        <f t="shared" si="63"/>
        <v>26.528712119999998</v>
      </c>
      <c r="X360" s="9"/>
      <c r="Y360" s="22">
        <v>8.7585399999999994E-2</v>
      </c>
      <c r="Z360" s="22">
        <v>175.13800000000001</v>
      </c>
      <c r="AA360" s="22">
        <v>-1.6909799999999999E-2</v>
      </c>
      <c r="AB360" s="22">
        <v>350</v>
      </c>
      <c r="AC360" s="22">
        <v>8.69751E-2</v>
      </c>
      <c r="AD360">
        <f t="shared" si="64"/>
        <v>16.909800000000001</v>
      </c>
      <c r="AE360">
        <f t="shared" si="65"/>
        <v>1.48105159692</v>
      </c>
      <c r="AF360" s="9"/>
      <c r="AG360" s="22">
        <v>1.66245</v>
      </c>
      <c r="AH360" s="22">
        <v>239.76499999999999</v>
      </c>
      <c r="AI360" s="22">
        <v>-1.5765399999999999E-2</v>
      </c>
      <c r="AJ360" s="22">
        <v>350</v>
      </c>
      <c r="AK360" s="22">
        <v>1.66168</v>
      </c>
      <c r="AL360">
        <f t="shared" si="66"/>
        <v>15.7654</v>
      </c>
      <c r="AM360">
        <f t="shared" si="67"/>
        <v>26.20918923</v>
      </c>
      <c r="AP360" s="9"/>
      <c r="AQ360" s="22">
        <v>8.7585399999999994E-2</v>
      </c>
      <c r="AR360" s="22">
        <v>304.20800000000003</v>
      </c>
      <c r="AS360" s="22">
        <v>-1.6848800000000001E-2</v>
      </c>
      <c r="AT360" s="22">
        <v>350</v>
      </c>
      <c r="AU360" s="22">
        <v>8.7036100000000005E-2</v>
      </c>
      <c r="AV360">
        <f t="shared" si="68"/>
        <v>16.848800000000001</v>
      </c>
      <c r="AW360">
        <f t="shared" si="69"/>
        <v>1.47570888752</v>
      </c>
      <c r="AX360" s="9"/>
      <c r="AY360" s="22">
        <v>1.66245</v>
      </c>
      <c r="AZ360" s="22">
        <v>342.69799999999998</v>
      </c>
      <c r="BA360" s="22">
        <v>-1.55975E-2</v>
      </c>
      <c r="BB360" s="22">
        <v>350</v>
      </c>
      <c r="BC360" s="22">
        <v>1.66107</v>
      </c>
      <c r="BD360">
        <f t="shared" si="70"/>
        <v>15.5975</v>
      </c>
      <c r="BE360">
        <f t="shared" si="71"/>
        <v>25.930063874999998</v>
      </c>
    </row>
    <row r="361" spans="6:57">
      <c r="F361" s="9"/>
      <c r="G361" s="22">
        <v>8.2549999999999998E-2</v>
      </c>
      <c r="H361" s="22">
        <v>67.794300000000007</v>
      </c>
      <c r="I361" s="22">
        <v>-1.6937299999999999E-2</v>
      </c>
      <c r="J361" s="22">
        <v>351</v>
      </c>
      <c r="K361" s="22">
        <v>8.1970199999999993E-2</v>
      </c>
      <c r="L361">
        <f t="shared" si="60"/>
        <v>16.9373</v>
      </c>
      <c r="M361">
        <f t="shared" si="61"/>
        <v>1.398174115</v>
      </c>
      <c r="N361" s="9"/>
      <c r="O361" s="22">
        <v>1.6674800000000001</v>
      </c>
      <c r="P361" s="22">
        <v>132.435</v>
      </c>
      <c r="Q361" s="22">
        <v>-1.58722E-2</v>
      </c>
      <c r="R361" s="22">
        <v>351</v>
      </c>
      <c r="S361" s="22">
        <v>1.6662600000000001</v>
      </c>
      <c r="T361">
        <f t="shared" si="62"/>
        <v>15.872199999999999</v>
      </c>
      <c r="U361">
        <f t="shared" si="63"/>
        <v>26.466576056000001</v>
      </c>
      <c r="X361" s="9"/>
      <c r="Y361" s="22">
        <v>8.2549999999999998E-2</v>
      </c>
      <c r="Z361" s="22">
        <v>175.148</v>
      </c>
      <c r="AA361" s="22">
        <v>-1.6909799999999999E-2</v>
      </c>
      <c r="AB361" s="22">
        <v>351</v>
      </c>
      <c r="AC361" s="22">
        <v>8.2153299999999999E-2</v>
      </c>
      <c r="AD361">
        <f t="shared" si="64"/>
        <v>16.909800000000001</v>
      </c>
      <c r="AE361">
        <f t="shared" si="65"/>
        <v>1.3959039900000001</v>
      </c>
      <c r="AF361" s="9"/>
      <c r="AG361" s="22">
        <v>1.6674800000000001</v>
      </c>
      <c r="AH361" s="22">
        <v>239.77500000000001</v>
      </c>
      <c r="AI361" s="22">
        <v>-1.5673800000000002E-2</v>
      </c>
      <c r="AJ361" s="22">
        <v>351</v>
      </c>
      <c r="AK361" s="22">
        <v>1.66656</v>
      </c>
      <c r="AL361">
        <f t="shared" si="66"/>
        <v>15.673800000000002</v>
      </c>
      <c r="AM361">
        <f t="shared" si="67"/>
        <v>26.135748024000005</v>
      </c>
      <c r="AP361" s="9"/>
      <c r="AQ361" s="22">
        <v>8.2549999999999998E-2</v>
      </c>
      <c r="AR361" s="22">
        <v>304.21800000000002</v>
      </c>
      <c r="AS361" s="22">
        <v>-1.6848800000000001E-2</v>
      </c>
      <c r="AT361" s="22">
        <v>351</v>
      </c>
      <c r="AU361" s="22">
        <v>8.2000699999999996E-2</v>
      </c>
      <c r="AV361">
        <f t="shared" si="68"/>
        <v>16.848800000000001</v>
      </c>
      <c r="AW361">
        <f t="shared" si="69"/>
        <v>1.39086844</v>
      </c>
      <c r="AX361" s="9"/>
      <c r="AY361" s="22">
        <v>1.6674800000000001</v>
      </c>
      <c r="AZ361" s="22">
        <v>342.70800000000003</v>
      </c>
      <c r="BA361" s="22">
        <v>-1.54877E-2</v>
      </c>
      <c r="BB361" s="22">
        <v>351</v>
      </c>
      <c r="BC361" s="22">
        <v>1.66656</v>
      </c>
      <c r="BD361">
        <f t="shared" si="70"/>
        <v>15.4877</v>
      </c>
      <c r="BE361">
        <f t="shared" si="71"/>
        <v>25.825429996</v>
      </c>
    </row>
    <row r="362" spans="6:57">
      <c r="F362" s="9"/>
      <c r="G362" s="22">
        <v>7.7514600000000003E-2</v>
      </c>
      <c r="H362" s="22">
        <v>67.804400000000001</v>
      </c>
      <c r="I362" s="22">
        <v>-1.69342E-2</v>
      </c>
      <c r="J362" s="22">
        <v>352</v>
      </c>
      <c r="K362" s="22">
        <v>7.7148400000000006E-2</v>
      </c>
      <c r="L362">
        <f t="shared" si="60"/>
        <v>16.934200000000001</v>
      </c>
      <c r="M362">
        <f t="shared" si="61"/>
        <v>1.31264773932</v>
      </c>
      <c r="N362" s="9"/>
      <c r="O362" s="22">
        <v>1.67252</v>
      </c>
      <c r="P362" s="22">
        <v>132.44499999999999</v>
      </c>
      <c r="Q362" s="22">
        <v>-1.5783700000000001E-2</v>
      </c>
      <c r="R362" s="22">
        <v>352</v>
      </c>
      <c r="S362" s="22">
        <v>1.6717500000000001</v>
      </c>
      <c r="T362">
        <f t="shared" si="62"/>
        <v>15.783700000000001</v>
      </c>
      <c r="U362">
        <f t="shared" si="63"/>
        <v>26.398553924000002</v>
      </c>
      <c r="X362" s="9"/>
      <c r="Y362" s="22">
        <v>7.7514600000000003E-2</v>
      </c>
      <c r="Z362" s="22">
        <v>175.15799999999999</v>
      </c>
      <c r="AA362" s="22">
        <v>-1.6909799999999999E-2</v>
      </c>
      <c r="AB362" s="22">
        <v>352</v>
      </c>
      <c r="AC362" s="22">
        <v>7.6934799999999998E-2</v>
      </c>
      <c r="AD362">
        <f t="shared" si="64"/>
        <v>16.909800000000001</v>
      </c>
      <c r="AE362">
        <f t="shared" si="65"/>
        <v>1.3107563830800002</v>
      </c>
      <c r="AF362" s="9"/>
      <c r="AG362" s="22">
        <v>1.67252</v>
      </c>
      <c r="AH362" s="22">
        <v>239.785</v>
      </c>
      <c r="AI362" s="22">
        <v>-1.55701E-2</v>
      </c>
      <c r="AJ362" s="22">
        <v>352</v>
      </c>
      <c r="AK362" s="22">
        <v>1.6714500000000001</v>
      </c>
      <c r="AL362">
        <f t="shared" si="66"/>
        <v>15.5701</v>
      </c>
      <c r="AM362">
        <f t="shared" si="67"/>
        <v>26.041303652</v>
      </c>
      <c r="AP362" s="9"/>
      <c r="AQ362" s="22">
        <v>7.7514600000000003E-2</v>
      </c>
      <c r="AR362" s="22">
        <v>304.22800000000001</v>
      </c>
      <c r="AS362" s="22">
        <v>-1.6854899999999999E-2</v>
      </c>
      <c r="AT362" s="22">
        <v>352</v>
      </c>
      <c r="AU362" s="22">
        <v>7.6843300000000003E-2</v>
      </c>
      <c r="AV362">
        <f t="shared" si="68"/>
        <v>16.854900000000001</v>
      </c>
      <c r="AW362">
        <f t="shared" si="69"/>
        <v>1.3065008315400002</v>
      </c>
      <c r="AX362" s="9"/>
      <c r="AY362" s="22">
        <v>1.67252</v>
      </c>
      <c r="AZ362" s="22">
        <v>342.71800000000002</v>
      </c>
      <c r="BA362" s="22">
        <v>-1.5362499999999999E-2</v>
      </c>
      <c r="BB362" s="22">
        <v>352</v>
      </c>
      <c r="BC362" s="22">
        <v>1.6720600000000001</v>
      </c>
      <c r="BD362">
        <f t="shared" si="70"/>
        <v>15.362499999999999</v>
      </c>
      <c r="BE362">
        <f t="shared" si="71"/>
        <v>25.694088499999999</v>
      </c>
    </row>
    <row r="363" spans="6:57">
      <c r="F363" s="9"/>
      <c r="G363" s="22">
        <v>7.2479199999999994E-2</v>
      </c>
      <c r="H363" s="22">
        <v>67.814499999999995</v>
      </c>
      <c r="I363" s="22">
        <v>-1.6937299999999999E-2</v>
      </c>
      <c r="J363" s="22">
        <v>353</v>
      </c>
      <c r="K363" s="22">
        <v>7.1502700000000002E-2</v>
      </c>
      <c r="L363">
        <f t="shared" si="60"/>
        <v>16.9373</v>
      </c>
      <c r="M363">
        <f t="shared" si="61"/>
        <v>1.2276019541599998</v>
      </c>
      <c r="N363" s="9"/>
      <c r="O363" s="22">
        <v>1.6775500000000001</v>
      </c>
      <c r="P363" s="22">
        <v>132.45500000000001</v>
      </c>
      <c r="Q363" s="22">
        <v>-1.5685999999999999E-2</v>
      </c>
      <c r="R363" s="22">
        <v>353</v>
      </c>
      <c r="S363" s="22">
        <v>1.6769400000000001</v>
      </c>
      <c r="T363">
        <f t="shared" si="62"/>
        <v>15.685999999999998</v>
      </c>
      <c r="U363">
        <f t="shared" si="63"/>
        <v>26.314049299999997</v>
      </c>
      <c r="X363" s="9"/>
      <c r="Y363" s="22">
        <v>7.2479199999999994E-2</v>
      </c>
      <c r="Z363" s="22">
        <v>175.16800000000001</v>
      </c>
      <c r="AA363" s="22">
        <v>-1.6909799999999999E-2</v>
      </c>
      <c r="AB363" s="22">
        <v>353</v>
      </c>
      <c r="AC363" s="22">
        <v>7.1960399999999994E-2</v>
      </c>
      <c r="AD363">
        <f t="shared" si="64"/>
        <v>16.909800000000001</v>
      </c>
      <c r="AE363">
        <f t="shared" si="65"/>
        <v>1.2256087761599999</v>
      </c>
      <c r="AF363" s="9"/>
      <c r="AG363" s="22">
        <v>1.6775500000000001</v>
      </c>
      <c r="AH363" s="22">
        <v>239.79499999999999</v>
      </c>
      <c r="AI363" s="22">
        <v>-1.5450999999999999E-2</v>
      </c>
      <c r="AJ363" s="22">
        <v>353</v>
      </c>
      <c r="AK363" s="22">
        <v>1.6769400000000001</v>
      </c>
      <c r="AL363">
        <f t="shared" si="66"/>
        <v>15.450999999999999</v>
      </c>
      <c r="AM363">
        <f t="shared" si="67"/>
        <v>25.91982505</v>
      </c>
      <c r="AP363" s="9"/>
      <c r="AQ363" s="22">
        <v>7.2479199999999994E-2</v>
      </c>
      <c r="AR363" s="22">
        <v>304.238</v>
      </c>
      <c r="AS363" s="22">
        <v>-1.6861000000000001E-2</v>
      </c>
      <c r="AT363" s="22">
        <v>353</v>
      </c>
      <c r="AU363" s="22">
        <v>7.1929900000000005E-2</v>
      </c>
      <c r="AV363">
        <f t="shared" si="68"/>
        <v>16.861000000000001</v>
      </c>
      <c r="AW363">
        <f t="shared" si="69"/>
        <v>1.2220717911999999</v>
      </c>
      <c r="AX363" s="9"/>
      <c r="AY363" s="22">
        <v>1.6775500000000001</v>
      </c>
      <c r="AZ363" s="22">
        <v>342.72800000000001</v>
      </c>
      <c r="BA363" s="22">
        <v>-1.52283E-2</v>
      </c>
      <c r="BB363" s="22">
        <v>353</v>
      </c>
      <c r="BC363" s="22">
        <v>1.6760299999999999</v>
      </c>
      <c r="BD363">
        <f t="shared" si="70"/>
        <v>15.228300000000001</v>
      </c>
      <c r="BE363">
        <f t="shared" si="71"/>
        <v>25.546234665000004</v>
      </c>
    </row>
    <row r="364" spans="6:57">
      <c r="F364" s="9"/>
      <c r="G364" s="22">
        <v>6.7443799999999998E-2</v>
      </c>
      <c r="H364" s="22">
        <v>67.824600000000004</v>
      </c>
      <c r="I364" s="22">
        <v>-1.6937299999999999E-2</v>
      </c>
      <c r="J364" s="22">
        <v>354</v>
      </c>
      <c r="K364" s="22">
        <v>6.6986100000000007E-2</v>
      </c>
      <c r="L364">
        <f t="shared" si="60"/>
        <v>16.9373</v>
      </c>
      <c r="M364">
        <f t="shared" si="61"/>
        <v>1.1423158737400001</v>
      </c>
      <c r="N364" s="9"/>
      <c r="O364" s="22">
        <v>1.68259</v>
      </c>
      <c r="P364" s="22">
        <v>132.465</v>
      </c>
      <c r="Q364" s="22">
        <v>-1.5588400000000001E-2</v>
      </c>
      <c r="R364" s="22">
        <v>354</v>
      </c>
      <c r="S364" s="22">
        <v>1.6818200000000001</v>
      </c>
      <c r="T364">
        <f t="shared" si="62"/>
        <v>15.5884</v>
      </c>
      <c r="U364">
        <f t="shared" si="63"/>
        <v>26.228885955999999</v>
      </c>
      <c r="X364" s="9"/>
      <c r="Y364" s="22">
        <v>6.7443799999999998E-2</v>
      </c>
      <c r="Z364" s="22">
        <v>175.179</v>
      </c>
      <c r="AA364" s="22">
        <v>-1.6912799999999999E-2</v>
      </c>
      <c r="AB364" s="22">
        <v>354</v>
      </c>
      <c r="AC364" s="22">
        <v>6.6711400000000004E-2</v>
      </c>
      <c r="AD364">
        <f t="shared" si="64"/>
        <v>16.912799999999997</v>
      </c>
      <c r="AE364">
        <f t="shared" si="65"/>
        <v>1.1406635006399999</v>
      </c>
      <c r="AF364" s="9"/>
      <c r="AG364" s="22">
        <v>1.68259</v>
      </c>
      <c r="AH364" s="22">
        <v>239.80500000000001</v>
      </c>
      <c r="AI364" s="22">
        <v>-1.53198E-2</v>
      </c>
      <c r="AJ364" s="22">
        <v>354</v>
      </c>
      <c r="AK364" s="22">
        <v>1.6821299999999999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6.7443799999999998E-2</v>
      </c>
      <c r="AR364" s="22">
        <v>304.24799999999999</v>
      </c>
      <c r="AS364" s="22">
        <v>-1.6861000000000001E-2</v>
      </c>
      <c r="AT364" s="22">
        <v>354</v>
      </c>
      <c r="AU364" s="22">
        <v>6.7016599999999996E-2</v>
      </c>
      <c r="AV364">
        <f t="shared" si="68"/>
        <v>16.861000000000001</v>
      </c>
      <c r="AW364">
        <f t="shared" si="69"/>
        <v>1.1371699118</v>
      </c>
      <c r="AX364" s="9"/>
      <c r="AY364" s="22">
        <v>1.68259</v>
      </c>
      <c r="AZ364" s="22">
        <v>342.738</v>
      </c>
      <c r="BA364" s="22">
        <v>-1.50879E-2</v>
      </c>
      <c r="BB364" s="22">
        <v>354</v>
      </c>
      <c r="BC364" s="22">
        <v>1.6824300000000001</v>
      </c>
      <c r="BD364">
        <f t="shared" si="70"/>
        <v>15.087899999999999</v>
      </c>
      <c r="BE364">
        <f t="shared" si="71"/>
        <v>25.386749661</v>
      </c>
    </row>
    <row r="365" spans="6:57">
      <c r="F365" s="9"/>
      <c r="G365" s="22">
        <v>6.2408400000000003E-2</v>
      </c>
      <c r="H365" s="22">
        <v>67.834599999999995</v>
      </c>
      <c r="I365" s="22">
        <v>-1.6940299999999998E-2</v>
      </c>
      <c r="J365" s="22">
        <v>355</v>
      </c>
      <c r="K365" s="22">
        <v>6.1798100000000002E-2</v>
      </c>
      <c r="L365">
        <f t="shared" si="60"/>
        <v>16.940299999999997</v>
      </c>
      <c r="M365">
        <f t="shared" si="61"/>
        <v>1.0572170185199998</v>
      </c>
      <c r="N365" s="9"/>
      <c r="O365" s="22">
        <v>1.6876199999999999</v>
      </c>
      <c r="P365" s="22">
        <v>132.47499999999999</v>
      </c>
      <c r="Q365" s="22">
        <v>-1.5472400000000001E-2</v>
      </c>
      <c r="R365" s="22">
        <v>355</v>
      </c>
      <c r="S365" s="22">
        <v>1.6867099999999999</v>
      </c>
      <c r="T365">
        <f t="shared" si="62"/>
        <v>15.4724</v>
      </c>
      <c r="U365">
        <f t="shared" si="63"/>
        <v>26.111531687999999</v>
      </c>
      <c r="X365" s="9"/>
      <c r="Y365" s="22">
        <v>6.2408400000000003E-2</v>
      </c>
      <c r="Z365" s="22">
        <v>175.18899999999999</v>
      </c>
      <c r="AA365" s="22">
        <v>-1.6912799999999999E-2</v>
      </c>
      <c r="AB365" s="22">
        <v>355</v>
      </c>
      <c r="AC365" s="22">
        <v>6.1828599999999997E-2</v>
      </c>
      <c r="AD365">
        <f t="shared" si="64"/>
        <v>16.912799999999997</v>
      </c>
      <c r="AE365">
        <f t="shared" si="65"/>
        <v>1.0555007875199998</v>
      </c>
      <c r="AF365" s="9"/>
      <c r="AG365" s="22">
        <v>1.6876199999999999</v>
      </c>
      <c r="AH365" s="22">
        <v>239.815</v>
      </c>
      <c r="AI365" s="22">
        <v>-1.5179399999999999E-2</v>
      </c>
      <c r="AJ365" s="22">
        <v>355</v>
      </c>
      <c r="AK365" s="22">
        <v>1.6863999999999999</v>
      </c>
      <c r="AL365">
        <f t="shared" si="66"/>
        <v>15.179399999999999</v>
      </c>
      <c r="AM365">
        <f t="shared" si="67"/>
        <v>25.617059027999996</v>
      </c>
      <c r="AP365" s="9"/>
      <c r="AQ365" s="22">
        <v>6.2408400000000003E-2</v>
      </c>
      <c r="AR365" s="22">
        <v>304.25799999999998</v>
      </c>
      <c r="AS365" s="22">
        <v>-1.6861000000000001E-2</v>
      </c>
      <c r="AT365" s="22">
        <v>355</v>
      </c>
      <c r="AU365" s="22">
        <v>6.1767599999999999E-2</v>
      </c>
      <c r="AV365">
        <f t="shared" si="68"/>
        <v>16.861000000000001</v>
      </c>
      <c r="AW365">
        <f t="shared" si="69"/>
        <v>1.0522680324</v>
      </c>
      <c r="AX365" s="9"/>
      <c r="AY365" s="22">
        <v>1.6876199999999999</v>
      </c>
      <c r="AZ365" s="22">
        <v>342.74799999999999</v>
      </c>
      <c r="BA365" s="22">
        <v>-1.49292E-2</v>
      </c>
      <c r="BB365" s="22">
        <v>355</v>
      </c>
      <c r="BC365" s="22">
        <v>1.6870099999999999</v>
      </c>
      <c r="BD365">
        <f t="shared" si="70"/>
        <v>14.9292</v>
      </c>
      <c r="BE365">
        <f t="shared" si="71"/>
        <v>25.194816503999999</v>
      </c>
    </row>
    <row r="366" spans="6:57">
      <c r="F366" s="9"/>
      <c r="G366" s="22">
        <v>5.7373E-2</v>
      </c>
      <c r="H366" s="22">
        <v>67.844700000000003</v>
      </c>
      <c r="I366" s="22">
        <v>-1.6943400000000001E-2</v>
      </c>
      <c r="J366" s="22">
        <v>356</v>
      </c>
      <c r="K366" s="22">
        <v>5.6793200000000002E-2</v>
      </c>
      <c r="L366">
        <f t="shared" si="60"/>
        <v>16.9434</v>
      </c>
      <c r="M366">
        <f t="shared" si="61"/>
        <v>0.97209368820000008</v>
      </c>
      <c r="N366" s="9"/>
      <c r="O366" s="22">
        <v>1.6926600000000001</v>
      </c>
      <c r="P366" s="22">
        <v>132.48500000000001</v>
      </c>
      <c r="Q366" s="22">
        <v>-1.5341199999999999E-2</v>
      </c>
      <c r="R366" s="22">
        <v>356</v>
      </c>
      <c r="S366" s="22">
        <v>1.6918899999999999</v>
      </c>
      <c r="T366">
        <f t="shared" si="62"/>
        <v>15.341199999999999</v>
      </c>
      <c r="U366">
        <f t="shared" si="63"/>
        <v>25.967435591999998</v>
      </c>
      <c r="X366" s="9"/>
      <c r="Y366" s="22">
        <v>5.7373E-2</v>
      </c>
      <c r="Z366" s="22">
        <v>175.19900000000001</v>
      </c>
      <c r="AA366" s="22">
        <v>-1.6909799999999999E-2</v>
      </c>
      <c r="AB366" s="22">
        <v>356</v>
      </c>
      <c r="AC366" s="22">
        <v>5.6793200000000002E-2</v>
      </c>
      <c r="AD366">
        <f t="shared" si="64"/>
        <v>16.909800000000001</v>
      </c>
      <c r="AE366">
        <f t="shared" si="65"/>
        <v>0.97016595540000006</v>
      </c>
      <c r="AF366" s="9"/>
      <c r="AG366" s="22">
        <v>1.6926600000000001</v>
      </c>
      <c r="AH366" s="22">
        <v>239.82499999999999</v>
      </c>
      <c r="AI366" s="22">
        <v>-1.5029900000000001E-2</v>
      </c>
      <c r="AJ366" s="22">
        <v>356</v>
      </c>
      <c r="AK366" s="22">
        <v>1.6921999999999999</v>
      </c>
      <c r="AL366">
        <f t="shared" si="66"/>
        <v>15.029900000000001</v>
      </c>
      <c r="AM366">
        <f t="shared" si="67"/>
        <v>25.440510534000005</v>
      </c>
      <c r="AP366" s="9"/>
      <c r="AQ366" s="22">
        <v>5.7373E-2</v>
      </c>
      <c r="AR366" s="22">
        <v>304.26799999999997</v>
      </c>
      <c r="AS366" s="22">
        <v>-1.6857899999999999E-2</v>
      </c>
      <c r="AT366" s="22">
        <v>356</v>
      </c>
      <c r="AU366" s="22">
        <v>5.6640599999999999E-2</v>
      </c>
      <c r="AV366">
        <f t="shared" si="68"/>
        <v>16.857899999999997</v>
      </c>
      <c r="AW366">
        <f t="shared" si="69"/>
        <v>0.96718829669999984</v>
      </c>
      <c r="AX366" s="9"/>
      <c r="AY366" s="22">
        <v>1.6926600000000001</v>
      </c>
      <c r="AZ366" s="22">
        <v>342.75799999999998</v>
      </c>
      <c r="BA366" s="22">
        <v>-1.47583E-2</v>
      </c>
      <c r="BB366" s="22">
        <v>356</v>
      </c>
      <c r="BC366" s="22">
        <v>1.6918899999999999</v>
      </c>
      <c r="BD366">
        <f t="shared" si="70"/>
        <v>14.7583</v>
      </c>
      <c r="BE366">
        <f t="shared" si="71"/>
        <v>24.980784078000003</v>
      </c>
    </row>
    <row r="367" spans="6:57">
      <c r="F367" s="9"/>
      <c r="G367" s="22">
        <v>5.2337599999999998E-2</v>
      </c>
      <c r="H367" s="22">
        <v>67.854799999999997</v>
      </c>
      <c r="I367" s="22">
        <v>-1.6940299999999998E-2</v>
      </c>
      <c r="J367" s="22">
        <v>357</v>
      </c>
      <c r="K367" s="22">
        <v>5.1574700000000001E-2</v>
      </c>
      <c r="L367">
        <f t="shared" si="60"/>
        <v>16.940299999999997</v>
      </c>
      <c r="M367">
        <f t="shared" si="61"/>
        <v>0.88661464527999978</v>
      </c>
      <c r="N367" s="9"/>
      <c r="O367" s="22">
        <v>1.6976899999999999</v>
      </c>
      <c r="P367" s="22">
        <v>132.495</v>
      </c>
      <c r="Q367" s="22">
        <v>-1.5203899999999999E-2</v>
      </c>
      <c r="R367" s="22">
        <v>357</v>
      </c>
      <c r="S367" s="22">
        <v>1.69678</v>
      </c>
      <c r="T367">
        <f t="shared" si="62"/>
        <v>15.203899999999999</v>
      </c>
      <c r="U367">
        <f t="shared" si="63"/>
        <v>25.811508990999997</v>
      </c>
      <c r="X367" s="9"/>
      <c r="Y367" s="22">
        <v>5.2337599999999998E-2</v>
      </c>
      <c r="Z367" s="22">
        <v>175.209</v>
      </c>
      <c r="AA367" s="22">
        <v>-1.6909799999999999E-2</v>
      </c>
      <c r="AB367" s="22">
        <v>357</v>
      </c>
      <c r="AC367" s="22">
        <v>5.1788300000000002E-2</v>
      </c>
      <c r="AD367">
        <f t="shared" si="64"/>
        <v>16.909800000000001</v>
      </c>
      <c r="AE367">
        <f t="shared" si="65"/>
        <v>0.88501834848000005</v>
      </c>
      <c r="AF367" s="9"/>
      <c r="AG367" s="22">
        <v>1.6976899999999999</v>
      </c>
      <c r="AH367" s="22">
        <v>239.83500000000001</v>
      </c>
      <c r="AI367" s="22">
        <v>-1.4865099999999999E-2</v>
      </c>
      <c r="AJ367" s="22">
        <v>357</v>
      </c>
      <c r="AK367" s="22">
        <v>1.69678</v>
      </c>
      <c r="AL367">
        <f t="shared" si="66"/>
        <v>14.8651</v>
      </c>
      <c r="AM367">
        <f t="shared" si="67"/>
        <v>25.236331618999998</v>
      </c>
      <c r="AP367" s="9"/>
      <c r="AQ367" s="22">
        <v>5.2337599999999998E-2</v>
      </c>
      <c r="AR367" s="22">
        <v>304.27800000000002</v>
      </c>
      <c r="AS367" s="22">
        <v>-1.6857899999999999E-2</v>
      </c>
      <c r="AT367" s="22">
        <v>357</v>
      </c>
      <c r="AU367" s="22">
        <v>5.18799E-2</v>
      </c>
      <c r="AV367">
        <f t="shared" si="68"/>
        <v>16.857899999999997</v>
      </c>
      <c r="AW367">
        <f t="shared" si="69"/>
        <v>0.88230202703999983</v>
      </c>
      <c r="AX367" s="9"/>
      <c r="AY367" s="22">
        <v>1.6976899999999999</v>
      </c>
      <c r="AZ367" s="22">
        <v>342.76799999999997</v>
      </c>
      <c r="BA367" s="22">
        <v>-1.45691E-2</v>
      </c>
      <c r="BB367" s="22">
        <v>357</v>
      </c>
      <c r="BC367" s="22">
        <v>1.6970799999999999</v>
      </c>
      <c r="BD367">
        <f t="shared" si="70"/>
        <v>14.569100000000001</v>
      </c>
      <c r="BE367">
        <f t="shared" si="71"/>
        <v>24.733815378999999</v>
      </c>
    </row>
    <row r="368" spans="6:57">
      <c r="F368" s="9"/>
      <c r="G368" s="22">
        <v>4.7302200000000003E-2</v>
      </c>
      <c r="H368" s="22">
        <v>67.864800000000002</v>
      </c>
      <c r="I368" s="22">
        <v>-1.6943400000000001E-2</v>
      </c>
      <c r="J368" s="22">
        <v>358</v>
      </c>
      <c r="K368" s="22">
        <v>4.7289999999999999E-2</v>
      </c>
      <c r="L368">
        <f t="shared" si="60"/>
        <v>16.9434</v>
      </c>
      <c r="M368">
        <f t="shared" si="61"/>
        <v>0.80146009548000008</v>
      </c>
      <c r="N368" s="9"/>
      <c r="O368" s="22">
        <v>1.7027300000000001</v>
      </c>
      <c r="P368" s="22">
        <v>132.506</v>
      </c>
      <c r="Q368" s="22">
        <v>-1.5042099999999999E-2</v>
      </c>
      <c r="R368" s="22">
        <v>358</v>
      </c>
      <c r="S368" s="22">
        <v>1.70166</v>
      </c>
      <c r="T368">
        <f t="shared" si="62"/>
        <v>15.0421</v>
      </c>
      <c r="U368">
        <f t="shared" si="63"/>
        <v>25.612634932999999</v>
      </c>
      <c r="X368" s="9"/>
      <c r="Y368" s="22">
        <v>4.7302200000000003E-2</v>
      </c>
      <c r="Z368" s="22">
        <v>175.21899999999999</v>
      </c>
      <c r="AA368" s="22">
        <v>-1.6909799999999999E-2</v>
      </c>
      <c r="AB368" s="22">
        <v>358</v>
      </c>
      <c r="AC368" s="22">
        <v>4.71863E-2</v>
      </c>
      <c r="AD368">
        <f t="shared" si="64"/>
        <v>16.909800000000001</v>
      </c>
      <c r="AE368">
        <f t="shared" si="65"/>
        <v>0.79987074156000004</v>
      </c>
      <c r="AF368" s="9"/>
      <c r="AG368" s="22">
        <v>1.7027300000000001</v>
      </c>
      <c r="AH368" s="22">
        <v>239.846</v>
      </c>
      <c r="AI368" s="22">
        <v>-1.4682000000000001E-2</v>
      </c>
      <c r="AJ368" s="22">
        <v>358</v>
      </c>
      <c r="AK368" s="22">
        <v>1.70166</v>
      </c>
      <c r="AL368">
        <f t="shared" si="66"/>
        <v>14.682</v>
      </c>
      <c r="AM368">
        <f t="shared" si="67"/>
        <v>24.999481860000003</v>
      </c>
      <c r="AP368" s="9"/>
      <c r="AQ368" s="22">
        <v>4.7302200000000003E-2</v>
      </c>
      <c r="AR368" s="22">
        <v>304.28800000000001</v>
      </c>
      <c r="AS368" s="22">
        <v>-1.6857899999999999E-2</v>
      </c>
      <c r="AT368" s="22">
        <v>358</v>
      </c>
      <c r="AU368" s="22">
        <v>4.7174099999999997E-2</v>
      </c>
      <c r="AV368">
        <f t="shared" si="68"/>
        <v>16.857899999999997</v>
      </c>
      <c r="AW368">
        <f t="shared" si="69"/>
        <v>0.79741575737999992</v>
      </c>
      <c r="AX368" s="9"/>
      <c r="AY368" s="22">
        <v>1.7027300000000001</v>
      </c>
      <c r="AZ368" s="22">
        <v>342.77800000000002</v>
      </c>
      <c r="BA368" s="22">
        <v>-1.43433E-2</v>
      </c>
      <c r="BB368" s="22">
        <v>358</v>
      </c>
      <c r="BC368" s="22">
        <v>1.70105</v>
      </c>
      <c r="BD368">
        <f t="shared" si="70"/>
        <v>14.343299999999999</v>
      </c>
      <c r="BE368">
        <f t="shared" si="71"/>
        <v>24.422767209</v>
      </c>
    </row>
    <row r="369" spans="6:57">
      <c r="F369" s="9"/>
      <c r="G369" s="22">
        <v>4.22668E-2</v>
      </c>
      <c r="H369" s="22">
        <v>67.874899999999997</v>
      </c>
      <c r="I369" s="22">
        <v>-1.6943400000000001E-2</v>
      </c>
      <c r="J369" s="22">
        <v>359</v>
      </c>
      <c r="K369" s="22">
        <v>4.2184399999999997E-2</v>
      </c>
      <c r="L369">
        <f t="shared" si="60"/>
        <v>16.9434</v>
      </c>
      <c r="M369">
        <f t="shared" si="61"/>
        <v>0.71614329912000008</v>
      </c>
      <c r="N369" s="9"/>
      <c r="O369" s="22">
        <v>1.7077599999999999</v>
      </c>
      <c r="P369" s="22">
        <v>132.51599999999999</v>
      </c>
      <c r="Q369" s="22">
        <v>-1.4855999999999999E-2</v>
      </c>
      <c r="R369" s="22">
        <v>359</v>
      </c>
      <c r="S369" s="22">
        <v>1.7071499999999999</v>
      </c>
      <c r="T369">
        <f t="shared" si="62"/>
        <v>14.856</v>
      </c>
      <c r="U369">
        <f t="shared" si="63"/>
        <v>25.370482559999999</v>
      </c>
      <c r="X369" s="9"/>
      <c r="Y369" s="22">
        <v>4.22668E-2</v>
      </c>
      <c r="Z369" s="22">
        <v>175.22900000000001</v>
      </c>
      <c r="AA369" s="22">
        <v>-1.6912799999999999E-2</v>
      </c>
      <c r="AB369" s="22">
        <v>359</v>
      </c>
      <c r="AC369" s="22">
        <v>4.21143E-2</v>
      </c>
      <c r="AD369">
        <f t="shared" si="64"/>
        <v>16.912799999999997</v>
      </c>
      <c r="AE369">
        <f t="shared" si="65"/>
        <v>0.71484993503999983</v>
      </c>
      <c r="AF369" s="9"/>
      <c r="AG369" s="22">
        <v>1.7077599999999999</v>
      </c>
      <c r="AH369" s="22">
        <v>239.85599999999999</v>
      </c>
      <c r="AI369" s="22">
        <v>-1.44745E-2</v>
      </c>
      <c r="AJ369" s="22">
        <v>359</v>
      </c>
      <c r="AK369" s="22">
        <v>1.7071499999999999</v>
      </c>
      <c r="AL369">
        <f t="shared" si="66"/>
        <v>14.474499999999999</v>
      </c>
      <c r="AM369">
        <f t="shared" si="67"/>
        <v>24.718972119999997</v>
      </c>
      <c r="AP369" s="9"/>
      <c r="AQ369" s="22">
        <v>4.22668E-2</v>
      </c>
      <c r="AR369" s="22">
        <v>304.298</v>
      </c>
      <c r="AS369" s="22">
        <v>-1.6861000000000001E-2</v>
      </c>
      <c r="AT369" s="22">
        <v>359</v>
      </c>
      <c r="AU369" s="22">
        <v>4.2184399999999997E-2</v>
      </c>
      <c r="AV369">
        <f t="shared" si="68"/>
        <v>16.861000000000001</v>
      </c>
      <c r="AW369">
        <f t="shared" si="69"/>
        <v>0.71266051480000003</v>
      </c>
      <c r="AX369" s="9"/>
      <c r="AY369" s="22">
        <v>1.7077599999999999</v>
      </c>
      <c r="AZ369" s="22">
        <v>342.78899999999999</v>
      </c>
      <c r="BA369" s="22">
        <v>-1.4093E-2</v>
      </c>
      <c r="BB369" s="22">
        <v>359</v>
      </c>
      <c r="BC369" s="22">
        <v>1.7065399999999999</v>
      </c>
      <c r="BD369">
        <f t="shared" si="70"/>
        <v>14.093</v>
      </c>
      <c r="BE369">
        <f t="shared" si="71"/>
        <v>24.067461679999997</v>
      </c>
    </row>
    <row r="370" spans="6:57">
      <c r="F370" s="9"/>
      <c r="G370" s="22">
        <v>3.7231399999999998E-2</v>
      </c>
      <c r="H370" s="22">
        <v>67.885000000000005</v>
      </c>
      <c r="I370" s="22">
        <v>-1.6943400000000001E-2</v>
      </c>
      <c r="J370" s="22">
        <v>360</v>
      </c>
      <c r="K370" s="22">
        <v>3.71002E-2</v>
      </c>
      <c r="L370">
        <f t="shared" si="60"/>
        <v>16.9434</v>
      </c>
      <c r="M370">
        <f t="shared" si="61"/>
        <v>0.63082650275999996</v>
      </c>
      <c r="N370" s="9"/>
      <c r="O370" s="22">
        <v>1.7128000000000001</v>
      </c>
      <c r="P370" s="22">
        <v>132.52600000000001</v>
      </c>
      <c r="Q370" s="22">
        <v>-1.46515E-2</v>
      </c>
      <c r="R370" s="22">
        <v>360</v>
      </c>
      <c r="S370" s="22">
        <v>1.71173</v>
      </c>
      <c r="T370">
        <f t="shared" si="62"/>
        <v>14.6515</v>
      </c>
      <c r="U370">
        <f t="shared" si="63"/>
        <v>25.095089200000004</v>
      </c>
      <c r="X370" s="9"/>
      <c r="Y370" s="22">
        <v>3.7231399999999998E-2</v>
      </c>
      <c r="Z370" s="22">
        <v>175.239</v>
      </c>
      <c r="AA370" s="22">
        <v>-1.6912799999999999E-2</v>
      </c>
      <c r="AB370" s="22">
        <v>360</v>
      </c>
      <c r="AC370" s="22">
        <v>3.7112399999999997E-2</v>
      </c>
      <c r="AD370">
        <f t="shared" si="64"/>
        <v>16.912799999999997</v>
      </c>
      <c r="AE370">
        <f t="shared" si="65"/>
        <v>0.62968722191999982</v>
      </c>
      <c r="AF370" s="9"/>
      <c r="AG370" s="22">
        <v>1.7128000000000001</v>
      </c>
      <c r="AH370" s="22">
        <v>239.86600000000001</v>
      </c>
      <c r="AI370" s="22">
        <v>-1.4245600000000001E-2</v>
      </c>
      <c r="AJ370" s="22">
        <v>360</v>
      </c>
      <c r="AK370" s="22">
        <v>1.71204</v>
      </c>
      <c r="AL370">
        <f t="shared" si="66"/>
        <v>14.245600000000001</v>
      </c>
      <c r="AM370">
        <f t="shared" si="67"/>
        <v>24.399863680000003</v>
      </c>
      <c r="AP370" s="9"/>
      <c r="AQ370" s="22">
        <v>3.7231399999999998E-2</v>
      </c>
      <c r="AR370" s="22">
        <v>304.30799999999999</v>
      </c>
      <c r="AS370" s="22">
        <v>-1.6861000000000001E-2</v>
      </c>
      <c r="AT370" s="22">
        <v>360</v>
      </c>
      <c r="AU370" s="22">
        <v>3.7139900000000003E-2</v>
      </c>
      <c r="AV370">
        <f t="shared" si="68"/>
        <v>16.861000000000001</v>
      </c>
      <c r="AW370">
        <f t="shared" si="69"/>
        <v>0.62775863539999999</v>
      </c>
      <c r="AX370" s="9"/>
      <c r="AY370" s="22">
        <v>1.7128000000000001</v>
      </c>
      <c r="AZ370" s="22">
        <v>342.79899999999998</v>
      </c>
      <c r="BA370" s="22">
        <v>-1.3809200000000001E-2</v>
      </c>
      <c r="BB370" s="22">
        <v>360</v>
      </c>
      <c r="BC370" s="22">
        <v>1.71173</v>
      </c>
      <c r="BD370">
        <f t="shared" si="70"/>
        <v>13.809200000000001</v>
      </c>
      <c r="BE370">
        <f t="shared" si="71"/>
        <v>23.652397760000003</v>
      </c>
    </row>
    <row r="371" spans="6:57">
      <c r="F371" s="9"/>
      <c r="G371" s="22">
        <v>3.2196000000000002E-2</v>
      </c>
      <c r="H371" s="22">
        <v>67.895099999999999</v>
      </c>
      <c r="I371" s="22">
        <v>-1.69464E-2</v>
      </c>
      <c r="J371" s="22">
        <v>361</v>
      </c>
      <c r="K371" s="22">
        <v>3.1979399999999998E-2</v>
      </c>
      <c r="L371">
        <f t="shared" si="60"/>
        <v>16.946400000000001</v>
      </c>
      <c r="M371">
        <f t="shared" si="61"/>
        <v>0.54560629440000008</v>
      </c>
      <c r="N371" s="9"/>
      <c r="O371" s="22">
        <v>1.71783</v>
      </c>
      <c r="P371" s="22">
        <v>132.536</v>
      </c>
      <c r="Q371" s="22">
        <v>-1.44318E-2</v>
      </c>
      <c r="R371" s="22">
        <v>361</v>
      </c>
      <c r="S371" s="22">
        <v>1.71722</v>
      </c>
      <c r="T371">
        <f t="shared" si="62"/>
        <v>14.431799999999999</v>
      </c>
      <c r="U371">
        <f t="shared" si="63"/>
        <v>24.791378993999999</v>
      </c>
      <c r="X371" s="9"/>
      <c r="Y371" s="22">
        <v>3.2196000000000002E-2</v>
      </c>
      <c r="Z371" s="22">
        <v>175.249</v>
      </c>
      <c r="AA371" s="22">
        <v>-1.6912799999999999E-2</v>
      </c>
      <c r="AB371" s="22">
        <v>361</v>
      </c>
      <c r="AC371" s="22">
        <v>3.2232700000000003E-2</v>
      </c>
      <c r="AD371">
        <f t="shared" si="64"/>
        <v>16.912799999999997</v>
      </c>
      <c r="AE371">
        <f t="shared" si="65"/>
        <v>0.54452450879999992</v>
      </c>
      <c r="AF371" s="9"/>
      <c r="AG371" s="22">
        <v>1.71783</v>
      </c>
      <c r="AH371" s="22">
        <v>239.876</v>
      </c>
      <c r="AI371" s="22">
        <v>-1.3980100000000001E-2</v>
      </c>
      <c r="AJ371" s="22">
        <v>361</v>
      </c>
      <c r="AK371" s="22">
        <v>1.71722</v>
      </c>
      <c r="AL371">
        <f t="shared" si="66"/>
        <v>13.9801</v>
      </c>
      <c r="AM371">
        <f t="shared" si="67"/>
        <v>24.015435183000001</v>
      </c>
      <c r="AP371" s="9"/>
      <c r="AQ371" s="22">
        <v>3.2196000000000002E-2</v>
      </c>
      <c r="AR371" s="22">
        <v>304.31799999999998</v>
      </c>
      <c r="AS371" s="22">
        <v>-1.6857899999999999E-2</v>
      </c>
      <c r="AT371" s="22">
        <v>361</v>
      </c>
      <c r="AU371" s="22">
        <v>3.1903099999999997E-2</v>
      </c>
      <c r="AV371">
        <f t="shared" si="68"/>
        <v>16.857899999999997</v>
      </c>
      <c r="AW371">
        <f t="shared" si="69"/>
        <v>0.54275694839999999</v>
      </c>
      <c r="AX371" s="9"/>
      <c r="AY371" s="22">
        <v>1.71783</v>
      </c>
      <c r="AZ371" s="22">
        <v>342.80900000000003</v>
      </c>
      <c r="BA371" s="22">
        <v>-1.34979E-2</v>
      </c>
      <c r="BB371" s="22">
        <v>361</v>
      </c>
      <c r="BC371" s="22">
        <v>1.71753</v>
      </c>
      <c r="BD371">
        <f t="shared" si="70"/>
        <v>13.4979</v>
      </c>
      <c r="BE371">
        <f t="shared" si="71"/>
        <v>23.187097556999998</v>
      </c>
    </row>
    <row r="372" spans="6:57">
      <c r="F372" s="9"/>
      <c r="G372" s="22">
        <v>2.71606E-2</v>
      </c>
      <c r="H372" s="22">
        <v>67.905100000000004</v>
      </c>
      <c r="I372" s="22">
        <v>-1.6952499999999999E-2</v>
      </c>
      <c r="J372" s="22">
        <v>362</v>
      </c>
      <c r="K372" s="22">
        <v>2.7069099999999999E-2</v>
      </c>
      <c r="L372">
        <f t="shared" si="60"/>
        <v>16.952500000000001</v>
      </c>
      <c r="M372">
        <f t="shared" si="61"/>
        <v>0.46044007149999999</v>
      </c>
      <c r="N372" s="9"/>
      <c r="O372" s="22">
        <v>1.7228699999999999</v>
      </c>
      <c r="P372" s="22">
        <v>132.54599999999999</v>
      </c>
      <c r="Q372" s="22">
        <v>-1.41846E-2</v>
      </c>
      <c r="R372" s="22">
        <v>362</v>
      </c>
      <c r="S372" s="22">
        <v>1.72211</v>
      </c>
      <c r="T372">
        <f t="shared" si="62"/>
        <v>14.1846</v>
      </c>
      <c r="U372">
        <f t="shared" si="63"/>
        <v>24.438221801999997</v>
      </c>
      <c r="X372" s="9"/>
      <c r="Y372" s="22">
        <v>2.71606E-2</v>
      </c>
      <c r="Z372" s="22">
        <v>175.25899999999999</v>
      </c>
      <c r="AA372" s="22">
        <v>-1.6915900000000001E-2</v>
      </c>
      <c r="AB372" s="22">
        <v>362</v>
      </c>
      <c r="AC372" s="22">
        <v>2.6861599999999999E-2</v>
      </c>
      <c r="AD372">
        <f t="shared" si="64"/>
        <v>16.915900000000001</v>
      </c>
      <c r="AE372">
        <f t="shared" si="65"/>
        <v>0.45944599354000004</v>
      </c>
      <c r="AF372" s="9"/>
      <c r="AG372" s="22">
        <v>1.7228699999999999</v>
      </c>
      <c r="AH372" s="22">
        <v>239.886</v>
      </c>
      <c r="AI372" s="22">
        <v>-1.3681E-2</v>
      </c>
      <c r="AJ372" s="22">
        <v>362</v>
      </c>
      <c r="AK372" s="22">
        <v>1.72211</v>
      </c>
      <c r="AL372">
        <f t="shared" si="66"/>
        <v>13.681000000000001</v>
      </c>
      <c r="AM372">
        <f t="shared" si="67"/>
        <v>23.57058447</v>
      </c>
      <c r="AP372" s="9"/>
      <c r="AQ372" s="22">
        <v>2.71606E-2</v>
      </c>
      <c r="AR372" s="22">
        <v>304.32900000000001</v>
      </c>
      <c r="AS372" s="22">
        <v>-1.6854899999999999E-2</v>
      </c>
      <c r="AT372" s="22">
        <v>362</v>
      </c>
      <c r="AU372" s="22">
        <v>2.7056899999999998E-2</v>
      </c>
      <c r="AV372">
        <f t="shared" si="68"/>
        <v>16.854900000000001</v>
      </c>
      <c r="AW372">
        <f t="shared" si="69"/>
        <v>0.45778919694000003</v>
      </c>
      <c r="AX372" s="9"/>
      <c r="AY372" s="22">
        <v>1.7228699999999999</v>
      </c>
      <c r="AZ372" s="22">
        <v>342.81900000000002</v>
      </c>
      <c r="BA372" s="22">
        <v>-1.31348E-2</v>
      </c>
      <c r="BB372" s="22">
        <v>362</v>
      </c>
      <c r="BC372" s="22">
        <v>1.72211</v>
      </c>
      <c r="BD372">
        <f t="shared" si="70"/>
        <v>13.1348</v>
      </c>
      <c r="BE372">
        <f t="shared" si="71"/>
        <v>22.629552875999998</v>
      </c>
    </row>
    <row r="373" spans="6:57">
      <c r="F373" s="9"/>
      <c r="G373" s="22">
        <v>2.2125200000000001E-2</v>
      </c>
      <c r="H373" s="22">
        <v>67.915199999999999</v>
      </c>
      <c r="I373" s="22">
        <v>-1.6949499999999999E-2</v>
      </c>
      <c r="J373" s="22">
        <v>363</v>
      </c>
      <c r="K373" s="22">
        <v>2.1957399999999998E-2</v>
      </c>
      <c r="L373">
        <f t="shared" si="60"/>
        <v>16.9495</v>
      </c>
      <c r="M373">
        <f t="shared" si="61"/>
        <v>0.3750110774</v>
      </c>
      <c r="N373" s="9"/>
      <c r="O373" s="22">
        <v>1.7279100000000001</v>
      </c>
      <c r="P373" s="22">
        <v>132.55600000000001</v>
      </c>
      <c r="Q373" s="22">
        <v>-1.39008E-2</v>
      </c>
      <c r="R373" s="22">
        <v>363</v>
      </c>
      <c r="S373" s="22">
        <v>1.72699</v>
      </c>
      <c r="T373">
        <f t="shared" si="62"/>
        <v>13.9008</v>
      </c>
      <c r="U373">
        <f t="shared" si="63"/>
        <v>24.019331328</v>
      </c>
      <c r="X373" s="9"/>
      <c r="Y373" s="22">
        <v>2.2125200000000001E-2</v>
      </c>
      <c r="Z373" s="22">
        <v>175.26900000000001</v>
      </c>
      <c r="AA373" s="22">
        <v>-1.6915900000000001E-2</v>
      </c>
      <c r="AB373" s="22">
        <v>363</v>
      </c>
      <c r="AC373" s="22">
        <v>2.2082500000000001E-2</v>
      </c>
      <c r="AD373">
        <f t="shared" si="64"/>
        <v>16.915900000000001</v>
      </c>
      <c r="AE373">
        <f t="shared" si="65"/>
        <v>0.37426767068000005</v>
      </c>
      <c r="AF373" s="9"/>
      <c r="AG373" s="22">
        <v>1.7279100000000001</v>
      </c>
      <c r="AH373" s="22">
        <v>239.89599999999999</v>
      </c>
      <c r="AI373" s="22">
        <v>-1.3336199999999999E-2</v>
      </c>
      <c r="AJ373" s="22">
        <v>363</v>
      </c>
      <c r="AK373" s="22">
        <v>1.72729</v>
      </c>
      <c r="AL373">
        <f t="shared" si="66"/>
        <v>13.3362</v>
      </c>
      <c r="AM373">
        <f t="shared" si="67"/>
        <v>23.043753341999999</v>
      </c>
      <c r="AP373" s="9"/>
      <c r="AQ373" s="22">
        <v>2.2125200000000001E-2</v>
      </c>
      <c r="AR373" s="22">
        <v>304.339</v>
      </c>
      <c r="AS373" s="22">
        <v>-1.6854899999999999E-2</v>
      </c>
      <c r="AT373" s="22">
        <v>363</v>
      </c>
      <c r="AU373" s="22">
        <v>2.1902499999999998E-2</v>
      </c>
      <c r="AV373">
        <f t="shared" si="68"/>
        <v>16.854900000000001</v>
      </c>
      <c r="AW373">
        <f t="shared" si="69"/>
        <v>0.37291803348000002</v>
      </c>
      <c r="AX373" s="9"/>
      <c r="AY373" s="22">
        <v>1.7279100000000001</v>
      </c>
      <c r="AZ373" s="22">
        <v>342.82900000000001</v>
      </c>
      <c r="BA373" s="22">
        <v>-1.27136E-2</v>
      </c>
      <c r="BB373" s="22">
        <v>363</v>
      </c>
      <c r="BC373" s="22">
        <v>1.72699</v>
      </c>
      <c r="BD373">
        <f t="shared" si="70"/>
        <v>12.7136</v>
      </c>
      <c r="BE373">
        <f t="shared" si="71"/>
        <v>21.967956575999999</v>
      </c>
    </row>
    <row r="374" spans="6:57">
      <c r="F374" s="9"/>
      <c r="G374" s="22">
        <v>1.7089799999999999E-2</v>
      </c>
      <c r="H374" s="22">
        <v>67.925299999999993</v>
      </c>
      <c r="I374" s="22">
        <v>-1.6952499999999999E-2</v>
      </c>
      <c r="J374" s="22">
        <v>364</v>
      </c>
      <c r="K374" s="22">
        <v>1.66321E-2</v>
      </c>
      <c r="L374">
        <f t="shared" si="60"/>
        <v>16.952500000000001</v>
      </c>
      <c r="M374">
        <f t="shared" si="61"/>
        <v>0.28971483449999996</v>
      </c>
      <c r="N374" s="9"/>
      <c r="O374" s="22">
        <v>1.7329399999999999</v>
      </c>
      <c r="P374" s="22">
        <v>132.566</v>
      </c>
      <c r="Q374" s="22">
        <v>-1.35864E-2</v>
      </c>
      <c r="R374" s="22">
        <v>364</v>
      </c>
      <c r="S374" s="22">
        <v>1.73126</v>
      </c>
      <c r="T374">
        <f t="shared" si="62"/>
        <v>13.586399999999999</v>
      </c>
      <c r="U374">
        <f t="shared" si="63"/>
        <v>23.544416016</v>
      </c>
      <c r="X374" s="9"/>
      <c r="Y374" s="22">
        <v>1.7089799999999999E-2</v>
      </c>
      <c r="Z374" s="22">
        <v>175.279</v>
      </c>
      <c r="AA374" s="22">
        <v>-1.6912799999999999E-2</v>
      </c>
      <c r="AB374" s="22">
        <v>364</v>
      </c>
      <c r="AC374" s="22">
        <v>1.7010500000000001E-2</v>
      </c>
      <c r="AD374">
        <f t="shared" si="64"/>
        <v>16.912799999999997</v>
      </c>
      <c r="AE374">
        <f t="shared" si="65"/>
        <v>0.28903636943999994</v>
      </c>
      <c r="AF374" s="9"/>
      <c r="AG374" s="22">
        <v>1.7329399999999999</v>
      </c>
      <c r="AH374" s="22">
        <v>239.90600000000001</v>
      </c>
      <c r="AI374" s="22">
        <v>-1.29456E-2</v>
      </c>
      <c r="AJ374" s="22">
        <v>364</v>
      </c>
      <c r="AK374" s="22">
        <v>1.73248</v>
      </c>
      <c r="AL374">
        <f t="shared" si="66"/>
        <v>12.945600000000001</v>
      </c>
      <c r="AM374">
        <f t="shared" si="67"/>
        <v>22.433948063999999</v>
      </c>
      <c r="AP374" s="9"/>
      <c r="AQ374" s="22">
        <v>1.7089799999999999E-2</v>
      </c>
      <c r="AR374" s="22">
        <v>304.34899999999999</v>
      </c>
      <c r="AS374" s="22">
        <v>-1.6857899999999999E-2</v>
      </c>
      <c r="AT374" s="22">
        <v>364</v>
      </c>
      <c r="AU374" s="22">
        <v>1.6924999999999999E-2</v>
      </c>
      <c r="AV374">
        <f t="shared" si="68"/>
        <v>16.857899999999997</v>
      </c>
      <c r="AW374">
        <f t="shared" si="69"/>
        <v>0.28809813941999995</v>
      </c>
      <c r="AX374" s="9"/>
      <c r="AY374" s="22">
        <v>1.7329399999999999</v>
      </c>
      <c r="AZ374" s="22">
        <v>342.839</v>
      </c>
      <c r="BA374" s="22">
        <v>-1.22101E-2</v>
      </c>
      <c r="BB374" s="22">
        <v>364</v>
      </c>
      <c r="BC374" s="22">
        <v>1.7321800000000001</v>
      </c>
      <c r="BD374">
        <f t="shared" si="70"/>
        <v>12.210100000000001</v>
      </c>
      <c r="BE374">
        <f t="shared" si="71"/>
        <v>21.159370694</v>
      </c>
    </row>
    <row r="375" spans="6:57">
      <c r="F375" s="9"/>
      <c r="G375" s="22">
        <v>1.20544E-2</v>
      </c>
      <c r="H375" s="22">
        <v>67.935299999999998</v>
      </c>
      <c r="I375" s="22">
        <v>-1.6949499999999999E-2</v>
      </c>
      <c r="J375" s="22">
        <v>365</v>
      </c>
      <c r="K375" s="22">
        <v>1.1831700000000001E-2</v>
      </c>
      <c r="L375">
        <f t="shared" si="60"/>
        <v>16.9495</v>
      </c>
      <c r="M375">
        <f t="shared" si="61"/>
        <v>0.20431605280000001</v>
      </c>
      <c r="N375" s="9"/>
      <c r="O375" s="22">
        <v>1.7379800000000001</v>
      </c>
      <c r="P375" s="22">
        <v>132.57599999999999</v>
      </c>
      <c r="Q375" s="22">
        <v>-1.3235500000000001E-2</v>
      </c>
      <c r="R375" s="22">
        <v>365</v>
      </c>
      <c r="S375" s="22">
        <v>1.7373700000000001</v>
      </c>
      <c r="T375">
        <f t="shared" si="62"/>
        <v>13.2355</v>
      </c>
      <c r="U375">
        <f t="shared" si="63"/>
        <v>23.003034290000002</v>
      </c>
      <c r="X375" s="9"/>
      <c r="Y375" s="22">
        <v>1.20544E-2</v>
      </c>
      <c r="Z375" s="22">
        <v>175.28899999999999</v>
      </c>
      <c r="AA375" s="22">
        <v>-1.6909799999999999E-2</v>
      </c>
      <c r="AB375" s="22">
        <v>365</v>
      </c>
      <c r="AC375" s="22">
        <v>1.18622E-2</v>
      </c>
      <c r="AD375">
        <f t="shared" si="64"/>
        <v>16.909800000000001</v>
      </c>
      <c r="AE375">
        <f t="shared" si="65"/>
        <v>0.20383749312000002</v>
      </c>
      <c r="AF375" s="9"/>
      <c r="AG375" s="22">
        <v>1.7379800000000001</v>
      </c>
      <c r="AH375" s="22">
        <v>239.916</v>
      </c>
      <c r="AI375" s="22">
        <v>-1.24847E-2</v>
      </c>
      <c r="AJ375" s="22">
        <v>365</v>
      </c>
      <c r="AK375" s="22">
        <v>1.7373700000000001</v>
      </c>
      <c r="AL375">
        <f t="shared" si="66"/>
        <v>12.4847</v>
      </c>
      <c r="AM375">
        <f t="shared" si="67"/>
        <v>21.698158906</v>
      </c>
      <c r="AP375" s="9"/>
      <c r="AQ375" s="22">
        <v>1.20544E-2</v>
      </c>
      <c r="AR375" s="22">
        <v>304.35899999999998</v>
      </c>
      <c r="AS375" s="22">
        <v>-1.6857899999999999E-2</v>
      </c>
      <c r="AT375" s="22">
        <v>365</v>
      </c>
      <c r="AU375" s="22">
        <v>1.1953699999999999E-2</v>
      </c>
      <c r="AV375">
        <f t="shared" si="68"/>
        <v>16.857899999999997</v>
      </c>
      <c r="AW375">
        <f t="shared" si="69"/>
        <v>0.20321186975999997</v>
      </c>
      <c r="AX375" s="9"/>
      <c r="AY375" s="22">
        <v>1.7379800000000001</v>
      </c>
      <c r="AZ375" s="22">
        <v>342.84899999999999</v>
      </c>
      <c r="BA375" s="22">
        <v>-1.1605799999999999E-2</v>
      </c>
      <c r="BB375" s="22">
        <v>365</v>
      </c>
      <c r="BC375" s="22">
        <v>1.73645</v>
      </c>
      <c r="BD375">
        <f t="shared" si="70"/>
        <v>11.605799999999999</v>
      </c>
      <c r="BE375">
        <f t="shared" si="71"/>
        <v>20.170648283999999</v>
      </c>
    </row>
    <row r="376" spans="6:57">
      <c r="F376" s="9"/>
      <c r="G376" s="22">
        <v>7.0190399999999998E-3</v>
      </c>
      <c r="H376" s="22">
        <v>67.945400000000006</v>
      </c>
      <c r="I376" s="22">
        <v>-1.6949499999999999E-2</v>
      </c>
      <c r="J376" s="22">
        <v>366</v>
      </c>
      <c r="K376" s="22">
        <v>6.8145799999999998E-3</v>
      </c>
      <c r="L376">
        <f t="shared" si="60"/>
        <v>16.9495</v>
      </c>
      <c r="M376">
        <f t="shared" si="61"/>
        <v>0.11896921848</v>
      </c>
      <c r="N376" s="9"/>
      <c r="O376" s="22">
        <v>1.7430099999999999</v>
      </c>
      <c r="P376" s="22">
        <v>132.58600000000001</v>
      </c>
      <c r="Q376" s="22">
        <v>-1.2826499999999999E-2</v>
      </c>
      <c r="R376" s="22">
        <v>366</v>
      </c>
      <c r="S376" s="22">
        <v>1.7422500000000001</v>
      </c>
      <c r="T376">
        <f t="shared" si="62"/>
        <v>12.826499999999999</v>
      </c>
      <c r="U376">
        <f t="shared" si="63"/>
        <v>22.356717764999999</v>
      </c>
      <c r="X376" s="9"/>
      <c r="Y376" s="22">
        <v>7.0190399999999998E-3</v>
      </c>
      <c r="Z376" s="22">
        <v>175.29900000000001</v>
      </c>
      <c r="AA376" s="22">
        <v>-1.69067E-2</v>
      </c>
      <c r="AB376" s="22">
        <v>366</v>
      </c>
      <c r="AC376" s="22">
        <v>6.7993200000000002E-3</v>
      </c>
      <c r="AD376">
        <f t="shared" si="64"/>
        <v>16.906700000000001</v>
      </c>
      <c r="AE376">
        <f t="shared" si="65"/>
        <v>0.118668803568</v>
      </c>
      <c r="AF376" s="9"/>
      <c r="AG376" s="22">
        <v>1.7430099999999999</v>
      </c>
      <c r="AH376" s="22">
        <v>239.92599999999999</v>
      </c>
      <c r="AI376" s="22">
        <v>-1.1920200000000001E-2</v>
      </c>
      <c r="AJ376" s="22">
        <v>366</v>
      </c>
      <c r="AK376" s="22">
        <v>1.7422500000000001</v>
      </c>
      <c r="AL376">
        <f t="shared" si="66"/>
        <v>11.920200000000001</v>
      </c>
      <c r="AM376">
        <f t="shared" si="67"/>
        <v>20.777027802000003</v>
      </c>
      <c r="AP376" s="9"/>
      <c r="AQ376" s="22">
        <v>7.0190399999999998E-3</v>
      </c>
      <c r="AR376" s="22">
        <v>304.36900000000003</v>
      </c>
      <c r="AS376" s="22">
        <v>-1.6861000000000001E-2</v>
      </c>
      <c r="AT376" s="22">
        <v>366</v>
      </c>
      <c r="AU376" s="22">
        <v>6.82068E-3</v>
      </c>
      <c r="AV376">
        <f t="shared" si="68"/>
        <v>16.861000000000001</v>
      </c>
      <c r="AW376">
        <f t="shared" si="69"/>
        <v>0.11834803344</v>
      </c>
      <c r="AX376" s="9"/>
      <c r="AY376" s="22">
        <v>1.7430099999999999</v>
      </c>
      <c r="AZ376" s="22">
        <v>342.85899999999998</v>
      </c>
      <c r="BA376" s="22">
        <v>-1.08582E-2</v>
      </c>
      <c r="BB376" s="22">
        <v>366</v>
      </c>
      <c r="BC376" s="22">
        <v>1.7422500000000001</v>
      </c>
      <c r="BD376">
        <f t="shared" si="70"/>
        <v>10.8582</v>
      </c>
      <c r="BE376">
        <f t="shared" si="71"/>
        <v>18.925951181999999</v>
      </c>
    </row>
    <row r="377" spans="6:57">
      <c r="F377" s="9"/>
      <c r="G377" s="22">
        <v>1.9836400000000001E-3</v>
      </c>
      <c r="H377" s="22">
        <v>67.955500000000001</v>
      </c>
      <c r="I377" s="22">
        <v>-1.69464E-2</v>
      </c>
      <c r="J377" s="22">
        <v>367</v>
      </c>
      <c r="K377" s="22">
        <v>1.7883300000000001E-3</v>
      </c>
      <c r="L377">
        <f t="shared" si="60"/>
        <v>16.946400000000001</v>
      </c>
      <c r="M377">
        <f t="shared" si="61"/>
        <v>3.3615556896000001E-2</v>
      </c>
      <c r="N377" s="9"/>
      <c r="O377" s="22">
        <v>1.7480500000000001</v>
      </c>
      <c r="P377" s="22">
        <v>132.596</v>
      </c>
      <c r="Q377" s="22">
        <v>-1.2323000000000001E-2</v>
      </c>
      <c r="R377" s="22">
        <v>367</v>
      </c>
      <c r="S377" s="22">
        <v>1.7471300000000001</v>
      </c>
      <c r="T377">
        <f t="shared" si="62"/>
        <v>12.323</v>
      </c>
      <c r="U377">
        <f t="shared" si="63"/>
        <v>21.541220150000001</v>
      </c>
      <c r="X377" s="9"/>
      <c r="Y377" s="22">
        <v>1.9836400000000001E-3</v>
      </c>
      <c r="Z377" s="22">
        <v>175.309</v>
      </c>
      <c r="AA377" s="22">
        <v>-1.6909799999999999E-2</v>
      </c>
      <c r="AB377" s="22">
        <v>367</v>
      </c>
      <c r="AC377" s="22">
        <v>1.8219E-3</v>
      </c>
      <c r="AD377">
        <f t="shared" si="64"/>
        <v>16.909800000000001</v>
      </c>
      <c r="AE377">
        <f t="shared" si="65"/>
        <v>3.3542955672000004E-2</v>
      </c>
      <c r="AF377" s="9"/>
      <c r="AG377" s="22">
        <v>1.7480500000000001</v>
      </c>
      <c r="AH377" s="22">
        <v>239.93600000000001</v>
      </c>
      <c r="AI377" s="22">
        <v>-1.12213E-2</v>
      </c>
      <c r="AJ377" s="22">
        <v>367</v>
      </c>
      <c r="AK377" s="22">
        <v>1.7474400000000001</v>
      </c>
      <c r="AL377">
        <f t="shared" si="66"/>
        <v>11.221299999999999</v>
      </c>
      <c r="AM377">
        <f t="shared" si="67"/>
        <v>19.615393465</v>
      </c>
      <c r="AP377" s="9"/>
      <c r="AQ377" s="22">
        <v>1.9836400000000001E-3</v>
      </c>
      <c r="AR377" s="22">
        <v>304.37900000000002</v>
      </c>
      <c r="AS377" s="22">
        <v>-1.6861000000000001E-2</v>
      </c>
      <c r="AT377" s="22">
        <v>367</v>
      </c>
      <c r="AU377" s="22">
        <v>1.6815199999999999E-3</v>
      </c>
      <c r="AV377">
        <f t="shared" si="68"/>
        <v>16.861000000000001</v>
      </c>
      <c r="AW377">
        <f t="shared" si="69"/>
        <v>3.3446154040000002E-2</v>
      </c>
      <c r="AX377" s="9"/>
      <c r="AY377" s="22">
        <v>1.7480500000000001</v>
      </c>
      <c r="AZ377" s="22">
        <v>342.86900000000003</v>
      </c>
      <c r="BA377" s="22">
        <v>-9.9151599999999993E-3</v>
      </c>
      <c r="BB377" s="22">
        <v>367</v>
      </c>
      <c r="BC377" s="22">
        <v>1.7477400000000001</v>
      </c>
      <c r="BD377">
        <f t="shared" si="70"/>
        <v>9.9151599999999984</v>
      </c>
      <c r="BE377">
        <f t="shared" si="71"/>
        <v>17.332195437999999</v>
      </c>
    </row>
    <row r="378" spans="6:57">
      <c r="F378" s="9"/>
      <c r="G378" s="22">
        <v>-3.0517600000000001E-3</v>
      </c>
      <c r="H378" s="22">
        <v>67.965500000000006</v>
      </c>
      <c r="I378" s="22">
        <v>-1.6943400000000001E-2</v>
      </c>
      <c r="J378" s="22">
        <v>368</v>
      </c>
      <c r="K378" s="22">
        <v>-3.2531700000000001E-3</v>
      </c>
      <c r="L378">
        <f t="shared" si="60"/>
        <v>16.9434</v>
      </c>
      <c r="M378">
        <f t="shared" si="61"/>
        <v>-5.1707190384000006E-2</v>
      </c>
      <c r="N378" s="9"/>
      <c r="O378" s="22">
        <v>1.75308</v>
      </c>
      <c r="P378" s="22">
        <v>132.60599999999999</v>
      </c>
      <c r="Q378" s="22">
        <v>-1.17126E-2</v>
      </c>
      <c r="R378" s="22">
        <v>368</v>
      </c>
      <c r="S378" s="22">
        <v>1.7520100000000001</v>
      </c>
      <c r="T378">
        <f t="shared" si="62"/>
        <v>11.7126</v>
      </c>
      <c r="U378">
        <f t="shared" si="63"/>
        <v>20.533124808</v>
      </c>
      <c r="X378" s="9"/>
      <c r="Y378" s="22">
        <v>-3.0517600000000001E-3</v>
      </c>
      <c r="Z378" s="22">
        <v>175.32</v>
      </c>
      <c r="AA378" s="22">
        <v>-1.6909799999999999E-2</v>
      </c>
      <c r="AB378" s="22">
        <v>368</v>
      </c>
      <c r="AC378" s="22">
        <v>-3.3019999999999998E-3</v>
      </c>
      <c r="AD378">
        <f t="shared" si="64"/>
        <v>16.909800000000001</v>
      </c>
      <c r="AE378">
        <f t="shared" si="65"/>
        <v>-5.1604651248000004E-2</v>
      </c>
      <c r="AF378" s="9"/>
      <c r="AG378" s="22">
        <v>1.75308</v>
      </c>
      <c r="AH378" s="22">
        <v>239.946</v>
      </c>
      <c r="AI378" s="22">
        <v>-1.0330199999999999E-2</v>
      </c>
      <c r="AJ378" s="22">
        <v>368</v>
      </c>
      <c r="AK378" s="22">
        <v>1.7520100000000001</v>
      </c>
      <c r="AL378">
        <f t="shared" si="66"/>
        <v>10.3302</v>
      </c>
      <c r="AM378">
        <f t="shared" si="67"/>
        <v>18.109667016</v>
      </c>
      <c r="AP378" s="9"/>
      <c r="AQ378" s="22">
        <v>-3.0517600000000001E-3</v>
      </c>
      <c r="AR378" s="22">
        <v>304.38900000000001</v>
      </c>
      <c r="AS378" s="22">
        <v>-1.6857899999999999E-2</v>
      </c>
      <c r="AT378" s="22">
        <v>368</v>
      </c>
      <c r="AU378" s="22">
        <v>-3.1707800000000002E-3</v>
      </c>
      <c r="AV378">
        <f t="shared" si="68"/>
        <v>16.857899999999997</v>
      </c>
      <c r="AW378">
        <f t="shared" si="69"/>
        <v>-5.1446264903999991E-2</v>
      </c>
      <c r="AX378" s="9"/>
      <c r="AY378" s="22">
        <v>1.75308</v>
      </c>
      <c r="AZ378" s="22">
        <v>342.87900000000002</v>
      </c>
      <c r="BA378" s="22">
        <v>-8.7402299999999999E-3</v>
      </c>
      <c r="BB378" s="22">
        <v>368</v>
      </c>
      <c r="BC378" s="22">
        <v>1.7523200000000001</v>
      </c>
      <c r="BD378">
        <f t="shared" si="70"/>
        <v>8.7402300000000004</v>
      </c>
      <c r="BE378">
        <f t="shared" si="71"/>
        <v>15.3223224084</v>
      </c>
    </row>
    <row r="379" spans="6:57">
      <c r="F379" s="9"/>
      <c r="G379" s="22">
        <v>-8.0871599999999995E-3</v>
      </c>
      <c r="H379" s="22">
        <v>67.9756</v>
      </c>
      <c r="I379" s="22">
        <v>-1.6943400000000001E-2</v>
      </c>
      <c r="J379" s="22">
        <v>369</v>
      </c>
      <c r="K379" s="22">
        <v>-8.0047599999999997E-3</v>
      </c>
      <c r="L379">
        <f t="shared" si="60"/>
        <v>16.9434</v>
      </c>
      <c r="M379">
        <f t="shared" si="61"/>
        <v>-0.13702398674399999</v>
      </c>
      <c r="N379" s="9"/>
      <c r="O379" s="22">
        <v>1.7581199999999999</v>
      </c>
      <c r="P379" s="22">
        <v>132.61600000000001</v>
      </c>
      <c r="Q379" s="22">
        <v>-1.09467E-2</v>
      </c>
      <c r="R379" s="22">
        <v>369</v>
      </c>
      <c r="S379" s="22">
        <v>1.7568999999999999</v>
      </c>
      <c r="T379">
        <f t="shared" si="62"/>
        <v>10.9467</v>
      </c>
      <c r="U379">
        <f t="shared" si="63"/>
        <v>19.245612204</v>
      </c>
      <c r="X379" s="9"/>
      <c r="Y379" s="22">
        <v>-8.0871599999999995E-3</v>
      </c>
      <c r="Z379" s="22">
        <v>175.33</v>
      </c>
      <c r="AA379" s="22">
        <v>-1.6915900000000001E-2</v>
      </c>
      <c r="AB379" s="22">
        <v>369</v>
      </c>
      <c r="AC379" s="22">
        <v>-8.3465599999999994E-3</v>
      </c>
      <c r="AD379">
        <f t="shared" si="64"/>
        <v>16.915900000000001</v>
      </c>
      <c r="AE379">
        <f t="shared" si="65"/>
        <v>-0.13680158984400001</v>
      </c>
      <c r="AF379" s="9"/>
      <c r="AG379" s="22">
        <v>1.7581199999999999</v>
      </c>
      <c r="AH379" s="22">
        <v>239.95599999999999</v>
      </c>
      <c r="AI379" s="22">
        <v>-9.2040999999999998E-3</v>
      </c>
      <c r="AJ379" s="22">
        <v>369</v>
      </c>
      <c r="AK379" s="22">
        <v>1.7575099999999999</v>
      </c>
      <c r="AL379">
        <f t="shared" si="66"/>
        <v>9.2041000000000004</v>
      </c>
      <c r="AM379">
        <f t="shared" si="67"/>
        <v>16.181912292</v>
      </c>
      <c r="AP379" s="9"/>
      <c r="AQ379" s="22">
        <v>-8.0871599999999995E-3</v>
      </c>
      <c r="AR379" s="22">
        <v>304.399</v>
      </c>
      <c r="AS379" s="22">
        <v>-1.6857899999999999E-2</v>
      </c>
      <c r="AT379" s="22">
        <v>369</v>
      </c>
      <c r="AU379" s="22">
        <v>-8.3587599999999998E-3</v>
      </c>
      <c r="AV379">
        <f t="shared" si="68"/>
        <v>16.857899999999997</v>
      </c>
      <c r="AW379">
        <f t="shared" si="69"/>
        <v>-0.13633253456399996</v>
      </c>
      <c r="AX379" s="9"/>
      <c r="AY379" s="22">
        <v>1.7581199999999999</v>
      </c>
      <c r="AZ379" s="22">
        <v>342.88900000000001</v>
      </c>
      <c r="BA379" s="22">
        <v>-7.3364299999999997E-3</v>
      </c>
      <c r="BB379" s="22">
        <v>369</v>
      </c>
      <c r="BC379" s="22">
        <v>1.7572000000000001</v>
      </c>
      <c r="BD379">
        <f t="shared" si="70"/>
        <v>7.33643</v>
      </c>
      <c r="BE379">
        <f t="shared" si="71"/>
        <v>12.8983243116</v>
      </c>
    </row>
    <row r="380" spans="6:57">
      <c r="F380" s="9"/>
      <c r="G380" s="22">
        <v>-1.31226E-2</v>
      </c>
      <c r="H380" s="22">
        <v>67.985699999999994</v>
      </c>
      <c r="I380" s="22">
        <v>-1.6943400000000001E-2</v>
      </c>
      <c r="J380" s="22">
        <v>370</v>
      </c>
      <c r="K380" s="22">
        <v>-1.34491E-2</v>
      </c>
      <c r="L380">
        <f t="shared" si="60"/>
        <v>16.9434</v>
      </c>
      <c r="M380">
        <f t="shared" si="61"/>
        <v>-0.22234146084</v>
      </c>
      <c r="N380" s="9"/>
      <c r="O380" s="22">
        <v>1.76315</v>
      </c>
      <c r="P380" s="22">
        <v>132.626</v>
      </c>
      <c r="Q380" s="22">
        <v>-9.9822999999999995E-3</v>
      </c>
      <c r="R380" s="22">
        <v>370</v>
      </c>
      <c r="S380" s="22">
        <v>1.7623899999999999</v>
      </c>
      <c r="T380">
        <f t="shared" si="62"/>
        <v>9.9822999999999986</v>
      </c>
      <c r="U380">
        <f t="shared" si="63"/>
        <v>17.600292244999999</v>
      </c>
      <c r="X380" s="9"/>
      <c r="Y380" s="22">
        <v>-1.31226E-2</v>
      </c>
      <c r="Z380" s="22">
        <v>175.34</v>
      </c>
      <c r="AA380" s="22">
        <v>-1.6918900000000001E-2</v>
      </c>
      <c r="AB380" s="22">
        <v>370</v>
      </c>
      <c r="AC380" s="22">
        <v>-1.35254E-2</v>
      </c>
      <c r="AD380">
        <f t="shared" si="64"/>
        <v>16.918900000000001</v>
      </c>
      <c r="AE380">
        <f t="shared" si="65"/>
        <v>-0.22201995714</v>
      </c>
      <c r="AF380" s="9"/>
      <c r="AG380" s="22">
        <v>1.76315</v>
      </c>
      <c r="AH380" s="22">
        <v>239.96600000000001</v>
      </c>
      <c r="AI380" s="22">
        <v>-7.8186000000000002E-3</v>
      </c>
      <c r="AJ380" s="22">
        <v>370</v>
      </c>
      <c r="AK380" s="22">
        <v>1.7626999999999999</v>
      </c>
      <c r="AL380">
        <f t="shared" si="66"/>
        <v>7.8186</v>
      </c>
      <c r="AM380">
        <f t="shared" si="67"/>
        <v>13.78536459</v>
      </c>
      <c r="AP380" s="9"/>
      <c r="AQ380" s="22">
        <v>-1.31226E-2</v>
      </c>
      <c r="AR380" s="22">
        <v>304.40899999999999</v>
      </c>
      <c r="AS380" s="22">
        <v>-1.6861000000000001E-2</v>
      </c>
      <c r="AT380" s="22">
        <v>370</v>
      </c>
      <c r="AU380" s="22">
        <v>-1.35193E-2</v>
      </c>
      <c r="AV380">
        <f t="shared" si="68"/>
        <v>16.861000000000001</v>
      </c>
      <c r="AW380">
        <f t="shared" si="69"/>
        <v>-0.22126015860000001</v>
      </c>
      <c r="AX380" s="9"/>
      <c r="AY380" s="22">
        <v>1.76315</v>
      </c>
      <c r="AZ380" s="22">
        <v>342.899</v>
      </c>
      <c r="BA380" s="22">
        <v>-5.6671100000000004E-3</v>
      </c>
      <c r="BB380" s="22">
        <v>370</v>
      </c>
      <c r="BC380" s="22">
        <v>1.7620800000000001</v>
      </c>
      <c r="BD380">
        <f t="shared" si="70"/>
        <v>5.6671100000000001</v>
      </c>
      <c r="BE380">
        <f t="shared" si="71"/>
        <v>9.9919649965000001</v>
      </c>
    </row>
    <row r="381" spans="6:57">
      <c r="F381" s="9"/>
      <c r="G381" s="22">
        <v>-1.8158000000000001E-2</v>
      </c>
      <c r="H381" s="22">
        <v>67.995800000000003</v>
      </c>
      <c r="I381" s="22">
        <v>-1.6943400000000001E-2</v>
      </c>
      <c r="J381" s="22">
        <v>371</v>
      </c>
      <c r="K381" s="22">
        <v>-1.81488E-2</v>
      </c>
      <c r="L381">
        <f t="shared" si="60"/>
        <v>16.9434</v>
      </c>
      <c r="M381">
        <f t="shared" si="61"/>
        <v>-0.30765825720000001</v>
      </c>
      <c r="N381" s="9"/>
      <c r="O381" s="22">
        <v>1.7681899999999999</v>
      </c>
      <c r="P381" s="22">
        <v>132.636</v>
      </c>
      <c r="Q381" s="22">
        <v>-8.7738E-3</v>
      </c>
      <c r="R381" s="22">
        <v>371</v>
      </c>
      <c r="S381" s="22">
        <v>1.7672699999999999</v>
      </c>
      <c r="T381">
        <f t="shared" si="62"/>
        <v>8.7737999999999996</v>
      </c>
      <c r="U381">
        <f t="shared" si="63"/>
        <v>15.513745422</v>
      </c>
      <c r="X381" s="9"/>
      <c r="Y381" s="22">
        <v>-1.8158000000000001E-2</v>
      </c>
      <c r="Z381" s="22">
        <v>175.35</v>
      </c>
      <c r="AA381" s="22">
        <v>-1.6915900000000001E-2</v>
      </c>
      <c r="AB381" s="22">
        <v>371</v>
      </c>
      <c r="AC381" s="22">
        <v>-1.8548599999999998E-2</v>
      </c>
      <c r="AD381">
        <f t="shared" si="64"/>
        <v>16.915900000000001</v>
      </c>
      <c r="AE381">
        <f t="shared" si="65"/>
        <v>-0.30715891220000002</v>
      </c>
      <c r="AF381" s="9"/>
      <c r="AG381" s="22">
        <v>1.7681899999999999</v>
      </c>
      <c r="AH381" s="22">
        <v>239.976</v>
      </c>
      <c r="AI381" s="22">
        <v>-6.17981E-3</v>
      </c>
      <c r="AJ381" s="22">
        <v>371</v>
      </c>
      <c r="AK381" s="22">
        <v>1.7666599999999999</v>
      </c>
      <c r="AL381">
        <f t="shared" si="66"/>
        <v>6.1798099999999998</v>
      </c>
      <c r="AM381">
        <f t="shared" si="67"/>
        <v>10.927078243899999</v>
      </c>
      <c r="AP381" s="9"/>
      <c r="AQ381" s="22">
        <v>-1.8158000000000001E-2</v>
      </c>
      <c r="AR381" s="22">
        <v>304.41899999999998</v>
      </c>
      <c r="AS381" s="22">
        <v>-1.6864000000000001E-2</v>
      </c>
      <c r="AT381" s="22">
        <v>371</v>
      </c>
      <c r="AU381" s="22">
        <v>-1.8374600000000001E-2</v>
      </c>
      <c r="AV381">
        <f t="shared" si="68"/>
        <v>16.864000000000001</v>
      </c>
      <c r="AW381">
        <f t="shared" si="69"/>
        <v>-0.306216512</v>
      </c>
      <c r="AX381" s="9"/>
      <c r="AY381" s="22">
        <v>1.7681899999999999</v>
      </c>
      <c r="AZ381" s="22">
        <v>342.90899999999999</v>
      </c>
      <c r="BA381" s="22">
        <v>-3.7942499999999999E-3</v>
      </c>
      <c r="BB381" s="22">
        <v>371</v>
      </c>
      <c r="BC381" s="22">
        <v>1.7675799999999999</v>
      </c>
      <c r="BD381">
        <f t="shared" si="70"/>
        <v>3.7942499999999999</v>
      </c>
      <c r="BE381">
        <f t="shared" si="71"/>
        <v>6.7089549074999999</v>
      </c>
    </row>
    <row r="382" spans="6:57">
      <c r="F382" s="9"/>
      <c r="G382" s="22">
        <v>-2.3193399999999999E-2</v>
      </c>
      <c r="H382" s="22">
        <v>68.005799999999994</v>
      </c>
      <c r="I382" s="22">
        <v>-1.6943400000000001E-2</v>
      </c>
      <c r="J382" s="22">
        <v>372</v>
      </c>
      <c r="K382" s="22">
        <v>-2.32605E-2</v>
      </c>
      <c r="L382">
        <f t="shared" si="60"/>
        <v>16.9434</v>
      </c>
      <c r="M382">
        <f t="shared" si="61"/>
        <v>-0.39297505356000001</v>
      </c>
      <c r="N382" s="9"/>
      <c r="O382" s="22">
        <v>1.77322</v>
      </c>
      <c r="P382" s="22">
        <v>132.64699999999999</v>
      </c>
      <c r="Q382" s="22">
        <v>-7.2876E-3</v>
      </c>
      <c r="R382" s="22">
        <v>372</v>
      </c>
      <c r="S382" s="22">
        <v>1.77216</v>
      </c>
      <c r="T382">
        <f t="shared" si="62"/>
        <v>7.2876000000000003</v>
      </c>
      <c r="U382">
        <f t="shared" si="63"/>
        <v>12.922518072000001</v>
      </c>
      <c r="X382" s="9"/>
      <c r="Y382" s="22">
        <v>-2.3193399999999999E-2</v>
      </c>
      <c r="Z382" s="22">
        <v>175.36</v>
      </c>
      <c r="AA382" s="22">
        <v>-1.6912799999999999E-2</v>
      </c>
      <c r="AB382" s="22">
        <v>372</v>
      </c>
      <c r="AC382" s="22">
        <v>-2.36267E-2</v>
      </c>
      <c r="AD382">
        <f t="shared" si="64"/>
        <v>16.912799999999997</v>
      </c>
      <c r="AE382">
        <f t="shared" si="65"/>
        <v>-0.39226533551999992</v>
      </c>
      <c r="AF382" s="9"/>
      <c r="AG382" s="22">
        <v>1.77322</v>
      </c>
      <c r="AH382" s="22">
        <v>239.98699999999999</v>
      </c>
      <c r="AI382" s="22">
        <v>-4.3112200000000002E-3</v>
      </c>
      <c r="AJ382" s="22">
        <v>372</v>
      </c>
      <c r="AK382" s="22">
        <v>1.77216</v>
      </c>
      <c r="AL382">
        <f t="shared" si="66"/>
        <v>4.3112200000000005</v>
      </c>
      <c r="AM382">
        <f t="shared" si="67"/>
        <v>7.6447415284000009</v>
      </c>
      <c r="AP382" s="9"/>
      <c r="AQ382" s="22">
        <v>-2.3193399999999999E-2</v>
      </c>
      <c r="AR382" s="22">
        <v>304.42899999999997</v>
      </c>
      <c r="AS382" s="22">
        <v>-1.6867099999999999E-2</v>
      </c>
      <c r="AT382" s="22">
        <v>372</v>
      </c>
      <c r="AU382" s="22">
        <v>-2.3590099999999999E-2</v>
      </c>
      <c r="AV382">
        <f t="shared" si="68"/>
        <v>16.867100000000001</v>
      </c>
      <c r="AW382">
        <f t="shared" si="69"/>
        <v>-0.39120539714000002</v>
      </c>
      <c r="AX382" s="9"/>
      <c r="AY382" s="22">
        <v>1.77322</v>
      </c>
      <c r="AZ382" s="22">
        <v>342.91899999999998</v>
      </c>
      <c r="BA382" s="22">
        <v>-1.72485E-3</v>
      </c>
      <c r="BB382" s="22">
        <v>372</v>
      </c>
      <c r="BC382" s="22">
        <v>1.77216</v>
      </c>
      <c r="BD382">
        <f t="shared" si="70"/>
        <v>1.72485</v>
      </c>
      <c r="BE382">
        <f t="shared" si="71"/>
        <v>3.0585385170000001</v>
      </c>
    </row>
    <row r="383" spans="6:57">
      <c r="F383" s="9"/>
      <c r="G383" s="22">
        <v>-2.8228799999999998E-2</v>
      </c>
      <c r="H383" s="22">
        <v>68.015900000000002</v>
      </c>
      <c r="I383" s="22">
        <v>-1.6943400000000001E-2</v>
      </c>
      <c r="J383" s="22">
        <v>373</v>
      </c>
      <c r="K383" s="22">
        <v>-2.8405799999999998E-2</v>
      </c>
      <c r="L383">
        <f t="shared" si="60"/>
        <v>16.9434</v>
      </c>
      <c r="M383">
        <f t="shared" si="61"/>
        <v>-0.47829184992000001</v>
      </c>
      <c r="N383" s="9"/>
      <c r="O383" s="22">
        <v>1.77826</v>
      </c>
      <c r="P383" s="22">
        <v>132.65700000000001</v>
      </c>
      <c r="Q383" s="22">
        <v>-5.5236800000000004E-3</v>
      </c>
      <c r="R383" s="22">
        <v>373</v>
      </c>
      <c r="S383" s="22">
        <v>1.77704</v>
      </c>
      <c r="T383">
        <f t="shared" si="62"/>
        <v>5.5236800000000006</v>
      </c>
      <c r="U383">
        <f t="shared" si="63"/>
        <v>9.8225391968000011</v>
      </c>
      <c r="X383" s="9"/>
      <c r="Y383" s="22">
        <v>-2.8228799999999998E-2</v>
      </c>
      <c r="Z383" s="22">
        <v>175.37</v>
      </c>
      <c r="AA383" s="22">
        <v>-1.69067E-2</v>
      </c>
      <c r="AB383" s="22">
        <v>373</v>
      </c>
      <c r="AC383" s="22">
        <v>-2.8616300000000001E-2</v>
      </c>
      <c r="AD383">
        <f t="shared" si="64"/>
        <v>16.906700000000001</v>
      </c>
      <c r="AE383">
        <f t="shared" si="65"/>
        <v>-0.47725585296</v>
      </c>
      <c r="AF383" s="9"/>
      <c r="AG383" s="22">
        <v>1.77826</v>
      </c>
      <c r="AH383" s="22">
        <v>239.99700000000001</v>
      </c>
      <c r="AI383" s="22">
        <v>-2.2384599999999998E-3</v>
      </c>
      <c r="AJ383" s="22">
        <v>373</v>
      </c>
      <c r="AK383" s="22">
        <v>1.7779499999999999</v>
      </c>
      <c r="AL383">
        <f t="shared" si="66"/>
        <v>2.2384599999999999</v>
      </c>
      <c r="AM383">
        <f t="shared" si="67"/>
        <v>3.9805638795999996</v>
      </c>
      <c r="AP383" s="9"/>
      <c r="AQ383" s="22">
        <v>-2.8228799999999998E-2</v>
      </c>
      <c r="AR383" s="22">
        <v>304.43900000000002</v>
      </c>
      <c r="AS383" s="22">
        <v>-1.6867099999999999E-2</v>
      </c>
      <c r="AT383" s="22">
        <v>373</v>
      </c>
      <c r="AU383" s="22">
        <v>-2.8521700000000001E-2</v>
      </c>
      <c r="AV383">
        <f t="shared" si="68"/>
        <v>16.867100000000001</v>
      </c>
      <c r="AW383">
        <f t="shared" si="69"/>
        <v>-0.47613799247999999</v>
      </c>
      <c r="AX383" s="9"/>
      <c r="AY383" s="22">
        <v>1.77826</v>
      </c>
      <c r="AZ383" s="22">
        <v>342.93</v>
      </c>
      <c r="BA383" s="22">
        <v>5.1849399999999999E-4</v>
      </c>
      <c r="BB383" s="22">
        <v>373</v>
      </c>
      <c r="BC383" s="22">
        <v>1.77765</v>
      </c>
      <c r="BD383">
        <f t="shared" si="70"/>
        <v>-0.51849400000000001</v>
      </c>
      <c r="BE383">
        <f t="shared" si="71"/>
        <v>-0.92201714043999994</v>
      </c>
    </row>
    <row r="384" spans="6:57">
      <c r="F384" s="9"/>
      <c r="G384" s="22">
        <v>-3.3264200000000001E-2</v>
      </c>
      <c r="H384" s="22">
        <v>68.025999999999996</v>
      </c>
      <c r="I384" s="22">
        <v>-1.6943400000000001E-2</v>
      </c>
      <c r="J384" s="22">
        <v>374</v>
      </c>
      <c r="K384" s="22">
        <v>-3.3300799999999998E-2</v>
      </c>
      <c r="L384">
        <f t="shared" si="60"/>
        <v>16.9434</v>
      </c>
      <c r="M384">
        <f t="shared" si="61"/>
        <v>-0.56360864628000007</v>
      </c>
      <c r="N384" s="9"/>
      <c r="O384" s="22">
        <v>1.78329</v>
      </c>
      <c r="P384" s="22">
        <v>132.667</v>
      </c>
      <c r="Q384" s="22">
        <v>-3.5305800000000002E-3</v>
      </c>
      <c r="R384" s="22">
        <v>374</v>
      </c>
      <c r="S384" s="22">
        <v>1.78162</v>
      </c>
      <c r="T384">
        <f t="shared" si="62"/>
        <v>3.5305800000000001</v>
      </c>
      <c r="U384">
        <f t="shared" si="63"/>
        <v>6.2960480082000005</v>
      </c>
      <c r="X384" s="9"/>
      <c r="Y384" s="22">
        <v>-3.3264200000000001E-2</v>
      </c>
      <c r="Z384" s="22">
        <v>175.38</v>
      </c>
      <c r="AA384" s="22">
        <v>-1.6909799999999999E-2</v>
      </c>
      <c r="AB384" s="22">
        <v>374</v>
      </c>
      <c r="AC384" s="22">
        <v>-3.38684E-2</v>
      </c>
      <c r="AD384">
        <f t="shared" si="64"/>
        <v>16.909800000000001</v>
      </c>
      <c r="AE384">
        <f t="shared" si="65"/>
        <v>-0.56249096916000008</v>
      </c>
      <c r="AF384" s="9"/>
      <c r="AG384" s="22">
        <v>1.78329</v>
      </c>
      <c r="AH384" s="22">
        <v>240.00700000000001</v>
      </c>
      <c r="AI384" s="25">
        <v>4.5105000000000003E-5</v>
      </c>
      <c r="AJ384" s="22">
        <v>374</v>
      </c>
      <c r="AK384" s="22">
        <v>1.7831399999999999</v>
      </c>
      <c r="AL384">
        <f t="shared" si="66"/>
        <v>-4.5104999999999999E-2</v>
      </c>
      <c r="AM384">
        <f t="shared" si="67"/>
        <v>-8.0435295449999999E-2</v>
      </c>
      <c r="AP384" s="9"/>
      <c r="AQ384" s="22">
        <v>-3.3264200000000001E-2</v>
      </c>
      <c r="AR384" s="22">
        <v>304.44900000000001</v>
      </c>
      <c r="AS384" s="22">
        <v>-1.6867099999999999E-2</v>
      </c>
      <c r="AT384" s="22">
        <v>374</v>
      </c>
      <c r="AU384" s="22">
        <v>-3.3590700000000001E-2</v>
      </c>
      <c r="AV384">
        <f t="shared" si="68"/>
        <v>16.867100000000001</v>
      </c>
      <c r="AW384">
        <f t="shared" si="69"/>
        <v>-0.56107058782000008</v>
      </c>
      <c r="AX384" s="9"/>
      <c r="AY384" s="22">
        <v>1.78329</v>
      </c>
      <c r="AZ384" s="22">
        <v>342.94</v>
      </c>
      <c r="BA384" s="22">
        <v>2.93823E-3</v>
      </c>
      <c r="BB384" s="22">
        <v>374</v>
      </c>
      <c r="BC384" s="22">
        <v>1.7825299999999999</v>
      </c>
      <c r="BD384">
        <f t="shared" si="70"/>
        <v>-2.9382299999999999</v>
      </c>
      <c r="BE384">
        <f t="shared" si="71"/>
        <v>-5.2397161767</v>
      </c>
    </row>
    <row r="385" spans="6:57">
      <c r="F385" s="9"/>
      <c r="G385" s="22">
        <v>-3.8299600000000003E-2</v>
      </c>
      <c r="H385" s="22">
        <v>68.036000000000001</v>
      </c>
      <c r="I385" s="22">
        <v>-1.69464E-2</v>
      </c>
      <c r="J385" s="22">
        <v>375</v>
      </c>
      <c r="K385" s="22">
        <v>-3.8626099999999997E-2</v>
      </c>
      <c r="L385">
        <f t="shared" si="60"/>
        <v>16.946400000000001</v>
      </c>
      <c r="M385">
        <f t="shared" si="61"/>
        <v>-0.64904034144000011</v>
      </c>
      <c r="N385" s="9"/>
      <c r="O385" s="22">
        <v>1.78833</v>
      </c>
      <c r="P385" s="22">
        <v>132.67699999999999</v>
      </c>
      <c r="Q385" s="22">
        <v>-1.31561E-3</v>
      </c>
      <c r="R385" s="22">
        <v>375</v>
      </c>
      <c r="S385" s="22">
        <v>1.7874099999999999</v>
      </c>
      <c r="T385">
        <f t="shared" si="62"/>
        <v>1.3156099999999999</v>
      </c>
      <c r="U385">
        <f t="shared" si="63"/>
        <v>2.3527448312999999</v>
      </c>
      <c r="X385" s="9"/>
      <c r="Y385" s="22">
        <v>-3.8299600000000003E-2</v>
      </c>
      <c r="Z385" s="22">
        <v>175.39</v>
      </c>
      <c r="AA385" s="22">
        <v>-1.6912799999999999E-2</v>
      </c>
      <c r="AB385" s="22">
        <v>375</v>
      </c>
      <c r="AC385" s="22">
        <v>-3.86139E-2</v>
      </c>
      <c r="AD385">
        <f t="shared" si="64"/>
        <v>16.912799999999997</v>
      </c>
      <c r="AE385">
        <f t="shared" si="65"/>
        <v>-0.6477534748799999</v>
      </c>
      <c r="AF385" s="9"/>
      <c r="AG385" s="22">
        <v>1.78833</v>
      </c>
      <c r="AH385" s="22">
        <v>240.017</v>
      </c>
      <c r="AI385" s="22">
        <v>2.5216700000000002E-3</v>
      </c>
      <c r="AJ385" s="22">
        <v>375</v>
      </c>
      <c r="AK385" s="22">
        <v>1.7880199999999999</v>
      </c>
      <c r="AL385">
        <f t="shared" si="66"/>
        <v>-2.5216700000000003</v>
      </c>
      <c r="AM385">
        <f t="shared" si="67"/>
        <v>-4.5095781111000006</v>
      </c>
      <c r="AP385" s="9"/>
      <c r="AQ385" s="22">
        <v>-3.8299600000000003E-2</v>
      </c>
      <c r="AR385" s="22">
        <v>304.459</v>
      </c>
      <c r="AS385" s="22">
        <v>-1.6867099999999999E-2</v>
      </c>
      <c r="AT385" s="22">
        <v>375</v>
      </c>
      <c r="AU385" s="22">
        <v>-3.85864E-2</v>
      </c>
      <c r="AV385">
        <f t="shared" si="68"/>
        <v>16.867100000000001</v>
      </c>
      <c r="AW385">
        <f t="shared" si="69"/>
        <v>-0.64600318316000005</v>
      </c>
      <c r="AX385" s="9"/>
      <c r="AY385" s="22">
        <v>1.78833</v>
      </c>
      <c r="AZ385" s="22">
        <v>342.95</v>
      </c>
      <c r="BA385" s="22">
        <v>5.6060800000000003E-3</v>
      </c>
      <c r="BB385" s="22">
        <v>375</v>
      </c>
      <c r="BC385" s="22">
        <v>1.78772</v>
      </c>
      <c r="BD385">
        <f t="shared" si="70"/>
        <v>-5.6060800000000004</v>
      </c>
      <c r="BE385">
        <f t="shared" si="71"/>
        <v>-10.0255210464</v>
      </c>
    </row>
    <row r="386" spans="6:57">
      <c r="F386" s="9"/>
      <c r="G386" s="22">
        <v>-4.3334999999999999E-2</v>
      </c>
      <c r="H386" s="22">
        <v>68.046099999999996</v>
      </c>
      <c r="I386" s="22">
        <v>-1.69464E-2</v>
      </c>
      <c r="J386" s="22">
        <v>376</v>
      </c>
      <c r="K386" s="22">
        <v>-4.3707299999999998E-2</v>
      </c>
      <c r="L386">
        <f t="shared" si="60"/>
        <v>16.946400000000001</v>
      </c>
      <c r="M386">
        <f t="shared" si="61"/>
        <v>-0.73437224400000001</v>
      </c>
      <c r="N386" s="9"/>
      <c r="O386" s="22">
        <v>1.7933699999999999</v>
      </c>
      <c r="P386" s="22">
        <v>132.68700000000001</v>
      </c>
      <c r="Q386" s="22">
        <v>1.08215E-3</v>
      </c>
      <c r="R386" s="22">
        <v>376</v>
      </c>
      <c r="S386" s="22">
        <v>1.7926</v>
      </c>
      <c r="T386">
        <f t="shared" si="62"/>
        <v>-1.0821499999999999</v>
      </c>
      <c r="U386">
        <f t="shared" si="63"/>
        <v>-1.9406953454999998</v>
      </c>
      <c r="X386" s="9"/>
      <c r="Y386" s="22">
        <v>-4.3334999999999999E-2</v>
      </c>
      <c r="Z386" s="22">
        <v>175.4</v>
      </c>
      <c r="AA386" s="22">
        <v>-1.6912799999999999E-2</v>
      </c>
      <c r="AB386" s="22">
        <v>376</v>
      </c>
      <c r="AC386" s="22">
        <v>-4.3698099999999997E-2</v>
      </c>
      <c r="AD386">
        <f t="shared" si="64"/>
        <v>16.912799999999997</v>
      </c>
      <c r="AE386">
        <f t="shared" si="65"/>
        <v>-0.7329161879999998</v>
      </c>
      <c r="AF386" s="9"/>
      <c r="AG386" s="22">
        <v>1.7933699999999999</v>
      </c>
      <c r="AH386" s="22">
        <v>240.02699999999999</v>
      </c>
      <c r="AI386" s="22">
        <v>5.2520800000000001E-3</v>
      </c>
      <c r="AJ386" s="22">
        <v>376</v>
      </c>
      <c r="AK386" s="22">
        <v>1.7926</v>
      </c>
      <c r="AL386">
        <f t="shared" si="66"/>
        <v>-5.2520800000000003</v>
      </c>
      <c r="AM386">
        <f t="shared" si="67"/>
        <v>-9.4189227096000003</v>
      </c>
      <c r="AP386" s="9"/>
      <c r="AQ386" s="22">
        <v>-4.3334999999999999E-2</v>
      </c>
      <c r="AR386" s="22">
        <v>304.47000000000003</v>
      </c>
      <c r="AS386" s="22">
        <v>-1.6867099999999999E-2</v>
      </c>
      <c r="AT386" s="22">
        <v>376</v>
      </c>
      <c r="AU386" s="22">
        <v>-4.3756099999999999E-2</v>
      </c>
      <c r="AV386">
        <f t="shared" si="68"/>
        <v>16.867100000000001</v>
      </c>
      <c r="AW386">
        <f t="shared" si="69"/>
        <v>-0.73093577850000002</v>
      </c>
      <c r="AX386" s="9"/>
      <c r="AY386" s="22">
        <v>1.7933699999999999</v>
      </c>
      <c r="AZ386" s="22">
        <v>342.96</v>
      </c>
      <c r="BA386" s="22">
        <v>8.6303700000000001E-3</v>
      </c>
      <c r="BB386" s="22">
        <v>376</v>
      </c>
      <c r="BC386" s="22">
        <v>1.7923</v>
      </c>
      <c r="BD386">
        <f t="shared" si="70"/>
        <v>-8.6303699999999992</v>
      </c>
      <c r="BE386">
        <f t="shared" si="71"/>
        <v>-15.477446646899997</v>
      </c>
    </row>
    <row r="387" spans="6:57">
      <c r="F387" s="9"/>
      <c r="G387" s="22">
        <v>-4.8370400000000001E-2</v>
      </c>
      <c r="H387" s="22">
        <v>68.056200000000004</v>
      </c>
      <c r="I387" s="22">
        <v>-1.69464E-2</v>
      </c>
      <c r="J387" s="22">
        <v>377</v>
      </c>
      <c r="K387" s="22">
        <v>-4.9194300000000003E-2</v>
      </c>
      <c r="L387">
        <f t="shared" si="60"/>
        <v>16.946400000000001</v>
      </c>
      <c r="M387">
        <f t="shared" si="61"/>
        <v>-0.81970414656000001</v>
      </c>
      <c r="N387" s="9"/>
      <c r="O387" s="22">
        <v>1.7984</v>
      </c>
      <c r="P387" s="22">
        <v>132.697</v>
      </c>
      <c r="Q387" s="22">
        <v>3.7075799999999998E-3</v>
      </c>
      <c r="R387" s="22">
        <v>377</v>
      </c>
      <c r="S387" s="22">
        <v>1.79718</v>
      </c>
      <c r="T387">
        <f t="shared" si="62"/>
        <v>-3.7075799999999997</v>
      </c>
      <c r="U387">
        <f t="shared" si="63"/>
        <v>-6.667711871999999</v>
      </c>
      <c r="X387" s="9"/>
      <c r="Y387" s="22">
        <v>-4.8370400000000001E-2</v>
      </c>
      <c r="Z387" s="22">
        <v>175.41</v>
      </c>
      <c r="AA387" s="22">
        <v>-1.6915900000000001E-2</v>
      </c>
      <c r="AB387" s="22">
        <v>377</v>
      </c>
      <c r="AC387" s="22">
        <v>-4.87152E-2</v>
      </c>
      <c r="AD387">
        <f t="shared" si="64"/>
        <v>16.915900000000001</v>
      </c>
      <c r="AE387">
        <f t="shared" si="65"/>
        <v>-0.81822884936000007</v>
      </c>
      <c r="AF387" s="9"/>
      <c r="AG387" s="22">
        <v>1.7984</v>
      </c>
      <c r="AH387" s="22">
        <v>240.03700000000001</v>
      </c>
      <c r="AI387" s="22">
        <v>8.3557100000000006E-3</v>
      </c>
      <c r="AJ387" s="22">
        <v>377</v>
      </c>
      <c r="AK387" s="22">
        <v>1.79779</v>
      </c>
      <c r="AL387">
        <f t="shared" si="66"/>
        <v>-8.3557100000000002</v>
      </c>
      <c r="AM387">
        <f t="shared" si="67"/>
        <v>-15.026908864000001</v>
      </c>
      <c r="AP387" s="9"/>
      <c r="AQ387" s="22">
        <v>-4.8370400000000001E-2</v>
      </c>
      <c r="AR387" s="22">
        <v>304.48</v>
      </c>
      <c r="AS387" s="22">
        <v>-1.6861000000000001E-2</v>
      </c>
      <c r="AT387" s="22">
        <v>377</v>
      </c>
      <c r="AU387" s="22">
        <v>-4.8718299999999999E-2</v>
      </c>
      <c r="AV387">
        <f t="shared" si="68"/>
        <v>16.861000000000001</v>
      </c>
      <c r="AW387">
        <f t="shared" si="69"/>
        <v>-0.81557331440000003</v>
      </c>
      <c r="AX387" s="9"/>
      <c r="AY387" s="22">
        <v>1.7984</v>
      </c>
      <c r="AZ387" s="22">
        <v>342.97</v>
      </c>
      <c r="BA387" s="22">
        <v>1.2097200000000001E-2</v>
      </c>
      <c r="BB387" s="22">
        <v>377</v>
      </c>
      <c r="BC387" s="22">
        <v>1.79749</v>
      </c>
      <c r="BD387">
        <f t="shared" si="70"/>
        <v>-12.097200000000001</v>
      </c>
      <c r="BE387">
        <f t="shared" si="71"/>
        <v>-21.755604480000002</v>
      </c>
    </row>
    <row r="388" spans="6:57">
      <c r="F388" s="9"/>
      <c r="G388" s="22">
        <v>-5.3405800000000003E-2</v>
      </c>
      <c r="H388" s="22">
        <v>68.066299999999998</v>
      </c>
      <c r="I388" s="22">
        <v>-1.69464E-2</v>
      </c>
      <c r="J388" s="22">
        <v>378</v>
      </c>
      <c r="K388" s="22">
        <v>-5.3924600000000003E-2</v>
      </c>
      <c r="L388">
        <f t="shared" si="60"/>
        <v>16.946400000000001</v>
      </c>
      <c r="M388">
        <f t="shared" si="61"/>
        <v>-0.90503604912000013</v>
      </c>
      <c r="N388" s="9"/>
      <c r="O388" s="22">
        <v>1.8034399999999999</v>
      </c>
      <c r="P388" s="22">
        <v>132.70699999999999</v>
      </c>
      <c r="Q388" s="22">
        <v>6.6009500000000004E-3</v>
      </c>
      <c r="R388" s="22">
        <v>378</v>
      </c>
      <c r="S388" s="22">
        <v>1.80328</v>
      </c>
      <c r="T388">
        <f t="shared" si="62"/>
        <v>-6.6009500000000001</v>
      </c>
      <c r="U388">
        <f t="shared" si="63"/>
        <v>-11.904417268</v>
      </c>
      <c r="X388" s="9"/>
      <c r="Y388" s="22">
        <v>-5.3405800000000003E-2</v>
      </c>
      <c r="Z388" s="22">
        <v>175.42</v>
      </c>
      <c r="AA388" s="22">
        <v>-1.6922E-2</v>
      </c>
      <c r="AB388" s="22">
        <v>378</v>
      </c>
      <c r="AC388" s="22">
        <v>-5.3802500000000003E-2</v>
      </c>
      <c r="AD388">
        <f t="shared" si="64"/>
        <v>16.922000000000001</v>
      </c>
      <c r="AE388">
        <f t="shared" si="65"/>
        <v>-0.90373294760000011</v>
      </c>
      <c r="AF388" s="9"/>
      <c r="AG388" s="22">
        <v>1.8034399999999999</v>
      </c>
      <c r="AH388" s="22">
        <v>240.047</v>
      </c>
      <c r="AI388" s="22">
        <v>1.1865199999999999E-2</v>
      </c>
      <c r="AJ388" s="22">
        <v>378</v>
      </c>
      <c r="AK388" s="22">
        <v>1.80267</v>
      </c>
      <c r="AL388">
        <f t="shared" si="66"/>
        <v>-11.8652</v>
      </c>
      <c r="AM388">
        <f t="shared" si="67"/>
        <v>-21.398176287999998</v>
      </c>
      <c r="AP388" s="9"/>
      <c r="AQ388" s="22">
        <v>-5.3405800000000003E-2</v>
      </c>
      <c r="AR388" s="22">
        <v>304.49</v>
      </c>
      <c r="AS388" s="22">
        <v>-1.6857899999999999E-2</v>
      </c>
      <c r="AT388" s="22">
        <v>378</v>
      </c>
      <c r="AU388" s="22">
        <v>-5.4138199999999997E-2</v>
      </c>
      <c r="AV388">
        <f t="shared" si="68"/>
        <v>16.857899999999997</v>
      </c>
      <c r="AW388">
        <f t="shared" si="69"/>
        <v>-0.9003096358199999</v>
      </c>
      <c r="AX388" s="9"/>
      <c r="AY388" s="22">
        <v>1.8034399999999999</v>
      </c>
      <c r="AZ388" s="22">
        <v>342.98</v>
      </c>
      <c r="BA388" s="22">
        <v>1.5881300000000001E-2</v>
      </c>
      <c r="BB388" s="22">
        <v>378</v>
      </c>
      <c r="BC388" s="22">
        <v>1.80237</v>
      </c>
      <c r="BD388">
        <f t="shared" si="70"/>
        <v>-15.881300000000001</v>
      </c>
      <c r="BE388">
        <f t="shared" si="71"/>
        <v>-28.640971672000003</v>
      </c>
    </row>
    <row r="389" spans="6:57">
      <c r="F389" s="9"/>
      <c r="G389" s="22">
        <v>-5.8441199999999999E-2</v>
      </c>
      <c r="H389" s="22">
        <v>68.076300000000003</v>
      </c>
      <c r="I389" s="22">
        <v>-1.69464E-2</v>
      </c>
      <c r="J389" s="22">
        <v>379</v>
      </c>
      <c r="K389" s="22">
        <v>-5.8959999999999999E-2</v>
      </c>
      <c r="L389">
        <f t="shared" si="60"/>
        <v>16.946400000000001</v>
      </c>
      <c r="M389">
        <f t="shared" si="61"/>
        <v>-0.99036795168000002</v>
      </c>
      <c r="N389" s="9"/>
      <c r="O389" s="22">
        <v>1.80847</v>
      </c>
      <c r="P389" s="22">
        <v>132.71700000000001</v>
      </c>
      <c r="Q389" s="22">
        <v>9.8907500000000002E-3</v>
      </c>
      <c r="R389" s="22">
        <v>379</v>
      </c>
      <c r="S389" s="22">
        <v>1.8075600000000001</v>
      </c>
      <c r="T389">
        <f t="shared" si="62"/>
        <v>-9.8907500000000006</v>
      </c>
      <c r="U389">
        <f t="shared" si="63"/>
        <v>-17.887124652500002</v>
      </c>
      <c r="X389" s="9"/>
      <c r="Y389" s="22">
        <v>-5.8441199999999999E-2</v>
      </c>
      <c r="Z389" s="22">
        <v>175.43</v>
      </c>
      <c r="AA389" s="22">
        <v>-1.69312E-2</v>
      </c>
      <c r="AB389" s="22">
        <v>379</v>
      </c>
      <c r="AC389" s="22">
        <v>-5.8898899999999997E-2</v>
      </c>
      <c r="AD389">
        <f t="shared" si="64"/>
        <v>16.9312</v>
      </c>
      <c r="AE389">
        <f t="shared" si="65"/>
        <v>-0.98947964544</v>
      </c>
      <c r="AF389" s="9"/>
      <c r="AG389" s="22">
        <v>1.80847</v>
      </c>
      <c r="AH389" s="22">
        <v>240.05699999999999</v>
      </c>
      <c r="AI389" s="22">
        <v>1.5744000000000001E-2</v>
      </c>
      <c r="AJ389" s="22">
        <v>379</v>
      </c>
      <c r="AK389" s="22">
        <v>1.80786</v>
      </c>
      <c r="AL389">
        <f t="shared" si="66"/>
        <v>-15.744000000000002</v>
      </c>
      <c r="AM389">
        <f t="shared" si="67"/>
        <v>-28.472551680000002</v>
      </c>
      <c r="AP389" s="9"/>
      <c r="AQ389" s="22">
        <v>-5.8441199999999999E-2</v>
      </c>
      <c r="AR389" s="22">
        <v>304.5</v>
      </c>
      <c r="AS389" s="22">
        <v>-1.6857899999999999E-2</v>
      </c>
      <c r="AT389" s="22">
        <v>379</v>
      </c>
      <c r="AU389" s="22">
        <v>-5.8898899999999997E-2</v>
      </c>
      <c r="AV389">
        <f t="shared" si="68"/>
        <v>16.857899999999997</v>
      </c>
      <c r="AW389">
        <f t="shared" si="69"/>
        <v>-0.9851959054799998</v>
      </c>
      <c r="AX389" s="9"/>
      <c r="AY389" s="22">
        <v>1.80847</v>
      </c>
      <c r="AZ389" s="22">
        <v>342.99</v>
      </c>
      <c r="BA389" s="22">
        <v>1.9909699999999999E-2</v>
      </c>
      <c r="BB389" s="22">
        <v>379</v>
      </c>
      <c r="BC389" s="22">
        <v>1.8075600000000001</v>
      </c>
      <c r="BD389">
        <f t="shared" si="70"/>
        <v>-19.909699999999997</v>
      </c>
      <c r="BE389">
        <f t="shared" si="71"/>
        <v>-36.006095158999997</v>
      </c>
    </row>
    <row r="390" spans="6:57">
      <c r="F390" s="9"/>
      <c r="G390" s="22">
        <v>-6.3476599999999994E-2</v>
      </c>
      <c r="H390" s="22">
        <v>68.086399999999998</v>
      </c>
      <c r="I390" s="22">
        <v>-1.6943400000000001E-2</v>
      </c>
      <c r="J390" s="22">
        <v>380</v>
      </c>
      <c r="K390" s="22">
        <v>-6.4239500000000005E-2</v>
      </c>
      <c r="L390">
        <f t="shared" si="60"/>
        <v>16.9434</v>
      </c>
      <c r="M390">
        <f t="shared" si="61"/>
        <v>-1.0755094244399999</v>
      </c>
      <c r="N390" s="9"/>
      <c r="O390" s="22">
        <v>1.81351</v>
      </c>
      <c r="P390" s="22">
        <v>132.727</v>
      </c>
      <c r="Q390" s="22">
        <v>1.36017E-2</v>
      </c>
      <c r="R390" s="22">
        <v>380</v>
      </c>
      <c r="S390" s="22">
        <v>1.8124400000000001</v>
      </c>
      <c r="T390">
        <f t="shared" si="62"/>
        <v>-13.601699999999999</v>
      </c>
      <c r="U390">
        <f t="shared" si="63"/>
        <v>-24.666818966999998</v>
      </c>
      <c r="X390" s="9"/>
      <c r="Y390" s="22">
        <v>-6.3476599999999994E-2</v>
      </c>
      <c r="Z390" s="22">
        <v>175.44</v>
      </c>
      <c r="AA390" s="22">
        <v>-1.6928100000000001E-2</v>
      </c>
      <c r="AB390" s="22">
        <v>380</v>
      </c>
      <c r="AC390" s="22">
        <v>-6.4209000000000002E-2</v>
      </c>
      <c r="AD390">
        <f t="shared" si="64"/>
        <v>16.928100000000001</v>
      </c>
      <c r="AE390">
        <f t="shared" si="65"/>
        <v>-1.0745382324599999</v>
      </c>
      <c r="AF390" s="9"/>
      <c r="AG390" s="22">
        <v>1.81351</v>
      </c>
      <c r="AH390" s="22">
        <v>240.06700000000001</v>
      </c>
      <c r="AI390" s="22">
        <v>1.98669E-2</v>
      </c>
      <c r="AJ390" s="22">
        <v>380</v>
      </c>
      <c r="AK390" s="22">
        <v>1.8124400000000001</v>
      </c>
      <c r="AL390">
        <f t="shared" si="66"/>
        <v>-19.866900000000001</v>
      </c>
      <c r="AM390">
        <f t="shared" si="67"/>
        <v>-36.028821819000001</v>
      </c>
      <c r="AP390" s="9"/>
      <c r="AQ390" s="22">
        <v>-6.3476599999999994E-2</v>
      </c>
      <c r="AR390" s="22">
        <v>304.51</v>
      </c>
      <c r="AS390" s="22">
        <v>-1.6861000000000001E-2</v>
      </c>
      <c r="AT390" s="22">
        <v>380</v>
      </c>
      <c r="AU390" s="22">
        <v>-6.4025899999999997E-2</v>
      </c>
      <c r="AV390">
        <f t="shared" si="68"/>
        <v>16.861000000000001</v>
      </c>
      <c r="AW390">
        <f t="shared" si="69"/>
        <v>-1.0702789525999998</v>
      </c>
      <c r="AX390" s="9"/>
      <c r="AY390" s="22">
        <v>1.81351</v>
      </c>
      <c r="AZ390" s="22">
        <v>343</v>
      </c>
      <c r="BA390" s="22">
        <v>2.4108899999999999E-2</v>
      </c>
      <c r="BB390" s="22">
        <v>380</v>
      </c>
      <c r="BC390" s="22">
        <v>1.81274</v>
      </c>
      <c r="BD390">
        <f t="shared" si="70"/>
        <v>-24.108899999999998</v>
      </c>
      <c r="BE390">
        <f t="shared" si="71"/>
        <v>-43.721731238999993</v>
      </c>
    </row>
    <row r="391" spans="6:57">
      <c r="F391" s="9"/>
      <c r="G391" s="22">
        <v>-6.8512000000000003E-2</v>
      </c>
      <c r="H391" s="22">
        <v>68.096500000000006</v>
      </c>
      <c r="I391" s="22">
        <v>-1.6940299999999998E-2</v>
      </c>
      <c r="J391" s="22">
        <v>381</v>
      </c>
      <c r="K391" s="22">
        <v>-6.9305400000000003E-2</v>
      </c>
      <c r="L391">
        <f t="shared" si="60"/>
        <v>16.940299999999997</v>
      </c>
      <c r="M391">
        <f t="shared" si="61"/>
        <v>-1.1606138335999998</v>
      </c>
      <c r="N391" s="9"/>
      <c r="O391" s="22">
        <v>1.81854</v>
      </c>
      <c r="P391" s="22">
        <v>132.73699999999999</v>
      </c>
      <c r="Q391" s="22">
        <v>1.7584200000000001E-2</v>
      </c>
      <c r="R391" s="22">
        <v>381</v>
      </c>
      <c r="S391" s="22">
        <v>1.81793</v>
      </c>
      <c r="T391">
        <f t="shared" si="62"/>
        <v>-17.584200000000003</v>
      </c>
      <c r="U391">
        <f t="shared" si="63"/>
        <v>-31.977571068000007</v>
      </c>
      <c r="X391" s="9"/>
      <c r="Y391" s="22">
        <v>-6.8512000000000003E-2</v>
      </c>
      <c r="Z391" s="22">
        <v>175.45</v>
      </c>
      <c r="AA391" s="22">
        <v>-1.6928100000000001E-2</v>
      </c>
      <c r="AB391" s="22">
        <v>381</v>
      </c>
      <c r="AC391" s="22">
        <v>-6.9091799999999995E-2</v>
      </c>
      <c r="AD391">
        <f t="shared" si="64"/>
        <v>16.928100000000001</v>
      </c>
      <c r="AE391">
        <f t="shared" si="65"/>
        <v>-1.1597779872</v>
      </c>
      <c r="AF391" s="9"/>
      <c r="AG391" s="22">
        <v>1.81854</v>
      </c>
      <c r="AH391" s="22">
        <v>240.077</v>
      </c>
      <c r="AI391" s="22">
        <v>2.4142500000000001E-2</v>
      </c>
      <c r="AJ391" s="22">
        <v>381</v>
      </c>
      <c r="AK391" s="22">
        <v>1.8176300000000001</v>
      </c>
      <c r="AL391">
        <f t="shared" si="66"/>
        <v>-24.142500000000002</v>
      </c>
      <c r="AM391">
        <f t="shared" si="67"/>
        <v>-43.904101950000005</v>
      </c>
      <c r="AP391" s="9"/>
      <c r="AQ391" s="22">
        <v>-6.8512000000000003E-2</v>
      </c>
      <c r="AR391" s="22">
        <v>304.52</v>
      </c>
      <c r="AS391" s="22">
        <v>-1.6861000000000001E-2</v>
      </c>
      <c r="AT391" s="22">
        <v>381</v>
      </c>
      <c r="AU391" s="22">
        <v>-6.9061300000000006E-2</v>
      </c>
      <c r="AV391">
        <f t="shared" si="68"/>
        <v>16.861000000000001</v>
      </c>
      <c r="AW391">
        <f t="shared" si="69"/>
        <v>-1.1551808320000001</v>
      </c>
      <c r="AX391" s="9"/>
      <c r="AY391" s="22">
        <v>1.81854</v>
      </c>
      <c r="AZ391" s="22">
        <v>343.01</v>
      </c>
      <c r="BA391" s="22">
        <v>2.8390499999999999E-2</v>
      </c>
      <c r="BB391" s="22">
        <v>381</v>
      </c>
      <c r="BC391" s="22">
        <v>1.81793</v>
      </c>
      <c r="BD391">
        <f t="shared" si="70"/>
        <v>-28.390499999999999</v>
      </c>
      <c r="BE391">
        <f t="shared" si="71"/>
        <v>-51.629259869999999</v>
      </c>
    </row>
    <row r="392" spans="6:57">
      <c r="F392" s="9"/>
      <c r="G392" s="22">
        <v>-7.3547399999999999E-2</v>
      </c>
      <c r="H392" s="22">
        <v>68.106499999999997</v>
      </c>
      <c r="I392" s="22">
        <v>-1.6937299999999999E-2</v>
      </c>
      <c r="J392" s="22">
        <v>382</v>
      </c>
      <c r="K392" s="22">
        <v>-7.4096700000000001E-2</v>
      </c>
      <c r="L392">
        <f t="shared" si="60"/>
        <v>16.9373</v>
      </c>
      <c r="M392">
        <f t="shared" si="61"/>
        <v>-1.24569437802</v>
      </c>
      <c r="N392" s="9"/>
      <c r="O392" s="22">
        <v>1.82358</v>
      </c>
      <c r="P392" s="22">
        <v>132.74700000000001</v>
      </c>
      <c r="Q392" s="22">
        <v>2.1749899999999999E-2</v>
      </c>
      <c r="R392" s="22">
        <v>382</v>
      </c>
      <c r="S392" s="22">
        <v>1.82281</v>
      </c>
      <c r="T392">
        <f t="shared" si="62"/>
        <v>-21.7499</v>
      </c>
      <c r="U392">
        <f t="shared" si="63"/>
        <v>-39.662682642</v>
      </c>
      <c r="X392" s="9"/>
      <c r="Y392" s="22">
        <v>-7.3547399999999999E-2</v>
      </c>
      <c r="Z392" s="22">
        <v>175.46100000000001</v>
      </c>
      <c r="AA392" s="22">
        <v>-1.6924999999999999E-2</v>
      </c>
      <c r="AB392" s="22">
        <v>382</v>
      </c>
      <c r="AC392" s="22">
        <v>-7.4096700000000001E-2</v>
      </c>
      <c r="AD392">
        <f t="shared" si="64"/>
        <v>16.925000000000001</v>
      </c>
      <c r="AE392">
        <f t="shared" si="65"/>
        <v>-1.2447897450000001</v>
      </c>
      <c r="AF392" s="9"/>
      <c r="AG392" s="22">
        <v>1.82358</v>
      </c>
      <c r="AH392" s="22">
        <v>240.08699999999999</v>
      </c>
      <c r="AI392" s="22">
        <v>2.8524799999999999E-2</v>
      </c>
      <c r="AJ392" s="22">
        <v>382</v>
      </c>
      <c r="AK392" s="22">
        <v>1.8225100000000001</v>
      </c>
      <c r="AL392">
        <f t="shared" si="66"/>
        <v>-28.524799999999999</v>
      </c>
      <c r="AM392">
        <f t="shared" si="67"/>
        <v>-52.017254783999995</v>
      </c>
      <c r="AP392" s="9"/>
      <c r="AQ392" s="22">
        <v>-7.3547399999999999E-2</v>
      </c>
      <c r="AR392" s="22">
        <v>304.52999999999997</v>
      </c>
      <c r="AS392" s="22">
        <v>-1.6861000000000001E-2</v>
      </c>
      <c r="AT392" s="22">
        <v>382</v>
      </c>
      <c r="AU392" s="22">
        <v>-7.4096700000000001E-2</v>
      </c>
      <c r="AV392">
        <f t="shared" si="68"/>
        <v>16.861000000000001</v>
      </c>
      <c r="AW392">
        <f t="shared" si="69"/>
        <v>-1.2400827113999999</v>
      </c>
      <c r="AX392" s="9"/>
      <c r="AY392" s="22">
        <v>1.82358</v>
      </c>
      <c r="AZ392" s="22">
        <v>343.02</v>
      </c>
      <c r="BA392" s="22">
        <v>3.2760600000000001E-2</v>
      </c>
      <c r="BB392" s="22">
        <v>382</v>
      </c>
      <c r="BC392" s="22">
        <v>1.82281</v>
      </c>
      <c r="BD392">
        <f t="shared" si="70"/>
        <v>-32.760600000000004</v>
      </c>
      <c r="BE392">
        <f t="shared" si="71"/>
        <v>-59.741574948000007</v>
      </c>
    </row>
    <row r="393" spans="6:57">
      <c r="F393" s="9"/>
      <c r="G393" s="22">
        <v>-7.8582799999999994E-2</v>
      </c>
      <c r="H393" s="22">
        <v>68.116600000000005</v>
      </c>
      <c r="I393" s="22">
        <v>-1.6937299999999999E-2</v>
      </c>
      <c r="J393" s="22">
        <v>383</v>
      </c>
      <c r="K393" s="22">
        <v>-7.9376199999999994E-2</v>
      </c>
      <c r="L393">
        <f t="shared" si="60"/>
        <v>16.9373</v>
      </c>
      <c r="M393">
        <f t="shared" si="61"/>
        <v>-1.33098045844</v>
      </c>
      <c r="N393" s="9"/>
      <c r="O393" s="22">
        <v>1.8286100000000001</v>
      </c>
      <c r="P393" s="22">
        <v>132.75700000000001</v>
      </c>
      <c r="Q393" s="22">
        <v>2.6034499999999999E-2</v>
      </c>
      <c r="R393" s="22">
        <v>383</v>
      </c>
      <c r="S393" s="22">
        <v>1.8280000000000001</v>
      </c>
      <c r="T393">
        <f t="shared" si="62"/>
        <v>-26.034499999999998</v>
      </c>
      <c r="U393">
        <f t="shared" si="63"/>
        <v>-47.606947044999998</v>
      </c>
      <c r="X393" s="9"/>
      <c r="Y393" s="22">
        <v>-7.8582799999999994E-2</v>
      </c>
      <c r="Z393" s="22">
        <v>175.471</v>
      </c>
      <c r="AA393" s="22">
        <v>-1.6922E-2</v>
      </c>
      <c r="AB393" s="22">
        <v>383</v>
      </c>
      <c r="AC393" s="22">
        <v>-7.9193100000000002E-2</v>
      </c>
      <c r="AD393">
        <f t="shared" si="64"/>
        <v>16.922000000000001</v>
      </c>
      <c r="AE393">
        <f t="shared" si="65"/>
        <v>-1.3297781415999999</v>
      </c>
      <c r="AF393" s="9"/>
      <c r="AG393" s="22">
        <v>1.8286100000000001</v>
      </c>
      <c r="AH393" s="22">
        <v>240.09700000000001</v>
      </c>
      <c r="AI393" s="22">
        <v>3.2986500000000002E-2</v>
      </c>
      <c r="AJ393" s="22">
        <v>383</v>
      </c>
      <c r="AK393" s="22">
        <v>1.8280000000000001</v>
      </c>
      <c r="AL393">
        <f t="shared" si="66"/>
        <v>-32.986499999999999</v>
      </c>
      <c r="AM393">
        <f t="shared" si="67"/>
        <v>-60.319443765000003</v>
      </c>
      <c r="AP393" s="9"/>
      <c r="AQ393" s="22">
        <v>-7.8582799999999994E-2</v>
      </c>
      <c r="AR393" s="22">
        <v>304.54000000000002</v>
      </c>
      <c r="AS393" s="22">
        <v>-1.6861000000000001E-2</v>
      </c>
      <c r="AT393" s="22">
        <v>383</v>
      </c>
      <c r="AU393" s="22">
        <v>-7.90405E-2</v>
      </c>
      <c r="AV393">
        <f t="shared" si="68"/>
        <v>16.861000000000001</v>
      </c>
      <c r="AW393">
        <f t="shared" si="69"/>
        <v>-1.3249845908</v>
      </c>
      <c r="AX393" s="9"/>
      <c r="AY393" s="22">
        <v>1.8286100000000001</v>
      </c>
      <c r="AZ393" s="22">
        <v>343.03</v>
      </c>
      <c r="BA393" s="22">
        <v>3.7191799999999997E-2</v>
      </c>
      <c r="BB393" s="22">
        <v>383</v>
      </c>
      <c r="BC393" s="22">
        <v>1.8277000000000001</v>
      </c>
      <c r="BD393">
        <f t="shared" si="70"/>
        <v>-37.191800000000001</v>
      </c>
      <c r="BE393">
        <f t="shared" si="71"/>
        <v>-68.009297398000001</v>
      </c>
    </row>
    <row r="394" spans="6:57">
      <c r="F394" s="9"/>
      <c r="G394" s="22">
        <v>-8.3618200000000004E-2</v>
      </c>
      <c r="H394" s="22">
        <v>68.1267</v>
      </c>
      <c r="I394" s="22">
        <v>-1.6937299999999999E-2</v>
      </c>
      <c r="J394" s="22">
        <v>384</v>
      </c>
      <c r="K394" s="22">
        <v>-8.4259000000000001E-2</v>
      </c>
      <c r="L394">
        <f t="shared" si="60"/>
        <v>16.9373</v>
      </c>
      <c r="M394">
        <f t="shared" si="61"/>
        <v>-1.4162665388600002</v>
      </c>
      <c r="N394" s="9"/>
      <c r="O394" s="22">
        <v>1.83365</v>
      </c>
      <c r="P394" s="22">
        <v>132.767</v>
      </c>
      <c r="Q394" s="22">
        <v>3.0398600000000001E-2</v>
      </c>
      <c r="R394" s="22">
        <v>384</v>
      </c>
      <c r="S394" s="22">
        <v>1.8328899999999999</v>
      </c>
      <c r="T394">
        <f t="shared" si="62"/>
        <v>-30.398600000000002</v>
      </c>
      <c r="U394">
        <f t="shared" si="63"/>
        <v>-55.740392890000003</v>
      </c>
      <c r="X394" s="9"/>
      <c r="Y394" s="22">
        <v>-8.3618200000000004E-2</v>
      </c>
      <c r="Z394" s="22">
        <v>175.48099999999999</v>
      </c>
      <c r="AA394" s="22">
        <v>-1.6922E-2</v>
      </c>
      <c r="AB394" s="22">
        <v>384</v>
      </c>
      <c r="AC394" s="22">
        <v>-8.4197999999999995E-2</v>
      </c>
      <c r="AD394">
        <f t="shared" si="64"/>
        <v>16.922000000000001</v>
      </c>
      <c r="AE394">
        <f t="shared" si="65"/>
        <v>-1.4149871804</v>
      </c>
      <c r="AF394" s="9"/>
      <c r="AG394" s="22">
        <v>1.83365</v>
      </c>
      <c r="AH394" s="22">
        <v>240.107</v>
      </c>
      <c r="AI394" s="22">
        <v>3.7506100000000001E-2</v>
      </c>
      <c r="AJ394" s="22">
        <v>384</v>
      </c>
      <c r="AK394" s="22">
        <v>1.8331900000000001</v>
      </c>
      <c r="AL394">
        <f t="shared" si="66"/>
        <v>-37.506100000000004</v>
      </c>
      <c r="AM394">
        <f t="shared" si="67"/>
        <v>-68.773060265000012</v>
      </c>
      <c r="AP394" s="9"/>
      <c r="AQ394" s="22">
        <v>-8.3618200000000004E-2</v>
      </c>
      <c r="AR394" s="22">
        <v>304.55</v>
      </c>
      <c r="AS394" s="22">
        <v>-1.6864000000000001E-2</v>
      </c>
      <c r="AT394" s="22">
        <v>384</v>
      </c>
      <c r="AU394" s="22">
        <v>-8.4289600000000006E-2</v>
      </c>
      <c r="AV394">
        <f t="shared" si="68"/>
        <v>16.864000000000001</v>
      </c>
      <c r="AW394">
        <f t="shared" si="69"/>
        <v>-1.4101373248000002</v>
      </c>
      <c r="AX394" s="9"/>
      <c r="AY394" s="22">
        <v>1.83365</v>
      </c>
      <c r="AZ394" s="22">
        <v>343.04</v>
      </c>
      <c r="BA394" s="22">
        <v>4.1659500000000002E-2</v>
      </c>
      <c r="BB394" s="22">
        <v>384</v>
      </c>
      <c r="BC394" s="22">
        <v>1.8328899999999999</v>
      </c>
      <c r="BD394">
        <f t="shared" si="70"/>
        <v>-41.659500000000001</v>
      </c>
      <c r="BE394">
        <f t="shared" si="71"/>
        <v>-76.388942174999997</v>
      </c>
    </row>
    <row r="395" spans="6:57">
      <c r="F395" s="9"/>
      <c r="G395" s="22">
        <v>-8.8653599999999999E-2</v>
      </c>
      <c r="H395" s="22">
        <v>68.136799999999994</v>
      </c>
      <c r="I395" s="22">
        <v>-1.6940299999999998E-2</v>
      </c>
      <c r="J395" s="22">
        <v>385</v>
      </c>
      <c r="K395" s="22">
        <v>-8.9263899999999993E-2</v>
      </c>
      <c r="L395">
        <f t="shared" si="60"/>
        <v>16.940299999999997</v>
      </c>
      <c r="M395">
        <f t="shared" si="61"/>
        <v>-1.5018185800799997</v>
      </c>
      <c r="N395" s="9"/>
      <c r="O395" s="22">
        <v>1.8386800000000001</v>
      </c>
      <c r="P395" s="22">
        <v>132.77699999999999</v>
      </c>
      <c r="Q395" s="22">
        <v>3.4829699999999998E-2</v>
      </c>
      <c r="R395" s="22">
        <v>385</v>
      </c>
      <c r="S395" s="22">
        <v>1.8380700000000001</v>
      </c>
      <c r="T395">
        <f t="shared" si="62"/>
        <v>-34.829699999999995</v>
      </c>
      <c r="U395">
        <f t="shared" si="63"/>
        <v>-64.040672795999996</v>
      </c>
      <c r="X395" s="9"/>
      <c r="Y395" s="22">
        <v>-8.8653599999999999E-2</v>
      </c>
      <c r="Z395" s="22">
        <v>175.49100000000001</v>
      </c>
      <c r="AA395" s="22">
        <v>-1.6918900000000001E-2</v>
      </c>
      <c r="AB395" s="22">
        <v>385</v>
      </c>
      <c r="AC395" s="22">
        <v>-8.9019799999999996E-2</v>
      </c>
      <c r="AD395">
        <f t="shared" si="64"/>
        <v>16.918900000000001</v>
      </c>
      <c r="AE395">
        <f t="shared" si="65"/>
        <v>-1.4999213930399999</v>
      </c>
      <c r="AF395" s="9"/>
      <c r="AG395" s="22">
        <v>1.8386800000000001</v>
      </c>
      <c r="AH395" s="22">
        <v>240.11699999999999</v>
      </c>
      <c r="AI395" s="22">
        <v>4.2111200000000001E-2</v>
      </c>
      <c r="AJ395" s="22">
        <v>385</v>
      </c>
      <c r="AK395" s="22">
        <v>1.8377699999999999</v>
      </c>
      <c r="AL395">
        <f t="shared" si="66"/>
        <v>-42.111200000000004</v>
      </c>
      <c r="AM395">
        <f t="shared" si="67"/>
        <v>-77.42902121600001</v>
      </c>
      <c r="AP395" s="9"/>
      <c r="AQ395" s="22">
        <v>-8.8653599999999999E-2</v>
      </c>
      <c r="AR395" s="22">
        <v>304.56</v>
      </c>
      <c r="AS395" s="22">
        <v>-1.6864000000000001E-2</v>
      </c>
      <c r="AT395" s="22">
        <v>385</v>
      </c>
      <c r="AU395" s="22">
        <v>-8.9111300000000004E-2</v>
      </c>
      <c r="AV395">
        <f t="shared" si="68"/>
        <v>16.864000000000001</v>
      </c>
      <c r="AW395">
        <f t="shared" si="69"/>
        <v>-1.4950543104</v>
      </c>
      <c r="AX395" s="9"/>
      <c r="AY395" s="22">
        <v>1.8386800000000001</v>
      </c>
      <c r="AZ395" s="22">
        <v>343.05</v>
      </c>
      <c r="BA395" s="22">
        <v>4.6182300000000003E-2</v>
      </c>
      <c r="BB395" s="22">
        <v>385</v>
      </c>
      <c r="BC395" s="22">
        <v>1.8377699999999999</v>
      </c>
      <c r="BD395">
        <f t="shared" si="70"/>
        <v>-46.182300000000005</v>
      </c>
      <c r="BE395">
        <f t="shared" si="71"/>
        <v>-84.914471364000008</v>
      </c>
    </row>
    <row r="396" spans="6:57">
      <c r="F396" s="9"/>
      <c r="G396" s="22">
        <v>-9.3688999999999995E-2</v>
      </c>
      <c r="H396" s="22">
        <v>68.146799999999999</v>
      </c>
      <c r="I396" s="22">
        <v>-1.6940299999999998E-2</v>
      </c>
      <c r="J396" s="22">
        <v>386</v>
      </c>
      <c r="K396" s="22">
        <v>-9.42688E-2</v>
      </c>
      <c r="L396">
        <f t="shared" ref="L396:L398" si="72">-I396/$F$2*1000</f>
        <v>16.940299999999997</v>
      </c>
      <c r="M396">
        <f t="shared" ref="M396:M398" si="73">L396*G396</f>
        <v>-1.5871197666999997</v>
      </c>
      <c r="N396" s="9"/>
      <c r="O396" s="22">
        <v>1.84372</v>
      </c>
      <c r="P396" s="22">
        <v>132.78800000000001</v>
      </c>
      <c r="Q396" s="22">
        <v>3.9260900000000001E-2</v>
      </c>
      <c r="R396" s="22">
        <v>386</v>
      </c>
      <c r="S396" s="22">
        <v>1.8432599999999999</v>
      </c>
      <c r="T396">
        <f t="shared" ref="T396:T398" si="74">-Q396/$F$2*1000</f>
        <v>-39.260899999999999</v>
      </c>
      <c r="U396">
        <f t="shared" ref="U396:U398" si="75">T396*O396</f>
        <v>-72.386106548000001</v>
      </c>
      <c r="X396" s="9"/>
      <c r="Y396" s="22">
        <v>-9.3688999999999995E-2</v>
      </c>
      <c r="Z396" s="22">
        <v>175.501</v>
      </c>
      <c r="AA396" s="22">
        <v>-1.6918900000000001E-2</v>
      </c>
      <c r="AB396" s="22">
        <v>386</v>
      </c>
      <c r="AC396" s="22">
        <v>-9.4421400000000003E-2</v>
      </c>
      <c r="AD396">
        <f t="shared" ref="AD396:AD398" si="76">-AA396/$F$2*1000</f>
        <v>16.918900000000001</v>
      </c>
      <c r="AE396">
        <f t="shared" ref="AE396:AE398" si="77">AD396*Y396</f>
        <v>-1.5851148221</v>
      </c>
      <c r="AF396" s="9"/>
      <c r="AG396" s="22">
        <v>1.84372</v>
      </c>
      <c r="AH396" s="22">
        <v>240.12799999999999</v>
      </c>
      <c r="AI396" s="22">
        <v>4.6661399999999999E-2</v>
      </c>
      <c r="AJ396" s="22">
        <v>386</v>
      </c>
      <c r="AK396" s="22">
        <v>1.8423499999999999</v>
      </c>
      <c r="AL396">
        <f t="shared" ref="AL396:AL398" si="78">-AI396/$F$2*1000</f>
        <v>-46.6614</v>
      </c>
      <c r="AM396">
        <f t="shared" ref="AM396:AM398" si="79">AL396*AG396</f>
        <v>-86.030556407999995</v>
      </c>
      <c r="AP396" s="9"/>
      <c r="AQ396" s="22">
        <v>-9.3688999999999995E-2</v>
      </c>
      <c r="AR396" s="22">
        <v>304.57</v>
      </c>
      <c r="AS396" s="22">
        <v>-1.6861000000000001E-2</v>
      </c>
      <c r="AT396" s="22">
        <v>386</v>
      </c>
      <c r="AU396" s="22">
        <v>-9.4238299999999997E-2</v>
      </c>
      <c r="AV396">
        <f t="shared" ref="AV396:AV398" si="80">-AS396/$F$2*1000</f>
        <v>16.861000000000001</v>
      </c>
      <c r="AW396">
        <f t="shared" ref="AW396:AW398" si="81">AV396*AQ396</f>
        <v>-1.5796902289999999</v>
      </c>
      <c r="AX396" s="9"/>
      <c r="AY396" s="22">
        <v>1.84372</v>
      </c>
      <c r="AZ396" s="22">
        <v>343.06</v>
      </c>
      <c r="BA396" s="22">
        <v>5.0659200000000001E-2</v>
      </c>
      <c r="BB396" s="22">
        <v>386</v>
      </c>
      <c r="BC396" s="22">
        <v>1.8432599999999999</v>
      </c>
      <c r="BD396">
        <f t="shared" ref="BD396:BD398" si="82">-BA396/$F$2*1000</f>
        <v>-50.659199999999998</v>
      </c>
      <c r="BE396">
        <f t="shared" ref="BE396:BE398" si="83">BD396*AY396</f>
        <v>-93.401380223999993</v>
      </c>
    </row>
    <row r="397" spans="6:57">
      <c r="F397" s="9"/>
      <c r="G397" s="22">
        <v>-9.8724400000000004E-2</v>
      </c>
      <c r="H397" s="22">
        <v>68.156899999999993</v>
      </c>
      <c r="I397" s="22">
        <v>-1.6943400000000001E-2</v>
      </c>
      <c r="J397" s="22">
        <v>387</v>
      </c>
      <c r="K397" s="22">
        <v>-9.9182099999999995E-2</v>
      </c>
      <c r="L397">
        <f t="shared" si="72"/>
        <v>16.9434</v>
      </c>
      <c r="M397">
        <f t="shared" si="73"/>
        <v>-1.6727269989600002</v>
      </c>
      <c r="N397" s="9"/>
      <c r="O397" s="22">
        <v>1.8487499999999999</v>
      </c>
      <c r="P397" s="22">
        <v>132.798</v>
      </c>
      <c r="Q397" s="22">
        <v>4.3838500000000002E-2</v>
      </c>
      <c r="R397" s="22">
        <v>387</v>
      </c>
      <c r="S397" s="22">
        <v>1.8481399999999999</v>
      </c>
      <c r="T397">
        <f t="shared" si="74"/>
        <v>-43.838500000000003</v>
      </c>
      <c r="U397">
        <f t="shared" si="75"/>
        <v>-81.046426874999995</v>
      </c>
      <c r="X397" s="9"/>
      <c r="Y397" s="22">
        <v>-9.8724400000000004E-2</v>
      </c>
      <c r="Z397" s="22">
        <v>175.511</v>
      </c>
      <c r="AA397" s="22">
        <v>-1.6918900000000001E-2</v>
      </c>
      <c r="AB397" s="22">
        <v>387</v>
      </c>
      <c r="AC397" s="22">
        <v>-9.9426299999999995E-2</v>
      </c>
      <c r="AD397">
        <f t="shared" si="76"/>
        <v>16.918900000000001</v>
      </c>
      <c r="AE397">
        <f t="shared" si="77"/>
        <v>-1.67030825116</v>
      </c>
      <c r="AF397" s="9"/>
      <c r="AG397" s="22">
        <v>1.8487499999999999</v>
      </c>
      <c r="AH397" s="22">
        <v>240.13800000000001</v>
      </c>
      <c r="AI397" s="22">
        <v>5.13184E-2</v>
      </c>
      <c r="AJ397" s="22">
        <v>387</v>
      </c>
      <c r="AK397" s="22">
        <v>1.8481399999999999</v>
      </c>
      <c r="AL397">
        <f t="shared" si="78"/>
        <v>-51.318399999999997</v>
      </c>
      <c r="AM397">
        <f t="shared" si="79"/>
        <v>-94.874891999999988</v>
      </c>
      <c r="AP397" s="9"/>
      <c r="AQ397" s="22">
        <v>-9.8724400000000004E-2</v>
      </c>
      <c r="AR397" s="22">
        <v>304.58</v>
      </c>
      <c r="AS397" s="22">
        <v>-1.6857899999999999E-2</v>
      </c>
      <c r="AT397" s="22">
        <v>387</v>
      </c>
      <c r="AU397" s="22">
        <v>-9.9304199999999995E-2</v>
      </c>
      <c r="AV397">
        <f t="shared" si="80"/>
        <v>16.857899999999997</v>
      </c>
      <c r="AW397">
        <f t="shared" si="81"/>
        <v>-1.6642860627599998</v>
      </c>
      <c r="AX397" s="9"/>
      <c r="AY397" s="22">
        <v>1.8487499999999999</v>
      </c>
      <c r="AZ397" s="22">
        <v>343.07100000000003</v>
      </c>
      <c r="BA397" s="22">
        <v>5.5218499999999997E-2</v>
      </c>
      <c r="BB397" s="22">
        <v>387</v>
      </c>
      <c r="BC397" s="22">
        <v>1.8481399999999999</v>
      </c>
      <c r="BD397">
        <f t="shared" si="82"/>
        <v>-55.218499999999999</v>
      </c>
      <c r="BE397">
        <f t="shared" si="83"/>
        <v>-102.085201875</v>
      </c>
    </row>
    <row r="398" spans="6:57">
      <c r="F398" s="9"/>
      <c r="G398" s="22">
        <v>-0.10376000000000001</v>
      </c>
      <c r="H398" s="22">
        <v>68.167000000000002</v>
      </c>
      <c r="I398" s="22">
        <v>-1.69464E-2</v>
      </c>
      <c r="J398" s="22">
        <v>388</v>
      </c>
      <c r="K398" s="22">
        <v>-0.10440099999999999</v>
      </c>
      <c r="L398">
        <f t="shared" si="72"/>
        <v>16.946400000000001</v>
      </c>
      <c r="M398">
        <f t="shared" si="73"/>
        <v>-1.7583584640000001</v>
      </c>
      <c r="N398" s="9"/>
      <c r="O398" s="22">
        <v>1.85379</v>
      </c>
      <c r="P398" s="22">
        <v>132.80799999999999</v>
      </c>
      <c r="Q398" s="22">
        <v>4.8349000000000003E-2</v>
      </c>
      <c r="R398" s="22">
        <v>388</v>
      </c>
      <c r="S398" s="22">
        <v>1.85303</v>
      </c>
      <c r="T398">
        <f t="shared" si="74"/>
        <v>-48.349000000000004</v>
      </c>
      <c r="U398">
        <f t="shared" si="75"/>
        <v>-89.628892710000002</v>
      </c>
      <c r="X398" s="9"/>
      <c r="Y398" s="22">
        <v>-0.10376000000000001</v>
      </c>
      <c r="Z398" s="22">
        <v>175.52099999999999</v>
      </c>
      <c r="AA398" s="22">
        <v>-1.6922E-2</v>
      </c>
      <c r="AB398" s="22">
        <v>388</v>
      </c>
      <c r="AC398" s="22">
        <v>-0.10421800000000001</v>
      </c>
      <c r="AD398">
        <f t="shared" si="76"/>
        <v>16.922000000000001</v>
      </c>
      <c r="AE398">
        <f t="shared" si="77"/>
        <v>-1.7558267200000002</v>
      </c>
      <c r="AF398" s="9"/>
      <c r="AG398" s="22">
        <v>1.85379</v>
      </c>
      <c r="AH398" s="22">
        <v>240.148</v>
      </c>
      <c r="AI398" s="22">
        <v>5.58868E-2</v>
      </c>
      <c r="AJ398" s="22">
        <v>388</v>
      </c>
      <c r="AK398" s="22">
        <v>1.85303</v>
      </c>
      <c r="AL398">
        <f t="shared" si="78"/>
        <v>-55.886800000000001</v>
      </c>
      <c r="AM398">
        <f t="shared" si="79"/>
        <v>-103.60239097200001</v>
      </c>
      <c r="AP398" s="9"/>
      <c r="AQ398" s="22">
        <v>-0.10376000000000001</v>
      </c>
      <c r="AR398" s="22">
        <v>304.58999999999997</v>
      </c>
      <c r="AS398" s="22">
        <v>-1.6857899999999999E-2</v>
      </c>
      <c r="AT398" s="22">
        <v>388</v>
      </c>
      <c r="AU398" s="22">
        <v>-0.104279</v>
      </c>
      <c r="AV398">
        <f t="shared" si="80"/>
        <v>16.857899999999997</v>
      </c>
      <c r="AW398">
        <f t="shared" si="81"/>
        <v>-1.7491757039999998</v>
      </c>
      <c r="AX398" s="9"/>
      <c r="AY398" s="22">
        <v>1.85379</v>
      </c>
      <c r="AZ398" s="22">
        <v>343.08100000000002</v>
      </c>
      <c r="BA398" s="22">
        <v>5.9726000000000001E-2</v>
      </c>
      <c r="BB398" s="22">
        <v>388</v>
      </c>
      <c r="BC398" s="22">
        <v>1.85364</v>
      </c>
      <c r="BD398">
        <f t="shared" si="82"/>
        <v>-59.725999999999999</v>
      </c>
      <c r="BE398">
        <f t="shared" si="83"/>
        <v>-110.71946154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1"/>
  <sheetViews>
    <sheetView tabSelected="1" workbookViewId="0">
      <selection activeCell="D11" sqref="D11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1.8086379850957763</v>
      </c>
      <c r="C8">
        <f ca="1">INDEX(INDIRECT(A8&amp;"!B11"):INDIRECT(A8&amp;"!B21"),MATCH(E8,INDIRECT(A8&amp;"!D11"):INDIRECT(A8&amp;"!D21"),0))</f>
        <v>16.687000000000001</v>
      </c>
      <c r="D8">
        <f ca="1">INDEX(INDIRECT(A8&amp;"!C11"):INDIRECT(A8&amp;"!C21"),MATCH(E8,INDIRECT(A8&amp;"!D11"):INDIRECT(A8&amp;"!D21"),0))</f>
        <v>0.83226672287635461</v>
      </c>
      <c r="E8">
        <f t="shared" ref="E8" ca="1" si="10">MAX(INDIRECT(A8&amp; "!D11"),INDIRECT(A8 &amp; "!D13"),INDIRECT(A8 &amp; "!D15"),INDIRECT(A8 &amp; "!D17"),INDIRECT(A8 &amp; "!D19"),INDIRECT(A8 &amp; "!D21"))</f>
        <v>25.118427285999999</v>
      </c>
      <c r="G8">
        <f ca="1">INDEX(INDIRECT(A8&amp;"!A12"):INDIRECT(A8&amp;"!A22"),MATCH(J8,INDIRECT(A8&amp;"!D12"):INDIRECT(A8&amp;"!D22"),0))</f>
        <v>1.6971193833998288</v>
      </c>
      <c r="H8">
        <f ca="1">INDEX(INDIRECT(A8&amp;"!B12"):INDIRECT(A8&amp;"!B22"),MATCH(J8,INDIRECT(A8&amp;"!D12"):INDIRECT(A8&amp;"!D22"),0))</f>
        <v>17.4347035939779</v>
      </c>
      <c r="I8">
        <f ca="1">INDEX(INDIRECT(A8&amp;"!C12"):INDIRECT(A8&amp;"!C22"),MATCH(J8,INDIRECT(A8&amp;"!D12"):INDIRECT(A8&amp;"!D22"),0))</f>
        <v>0.8552199238423408</v>
      </c>
      <c r="J8">
        <f t="shared" ref="J8" ca="1" si="11">MAX(INDIRECT(A8&amp; "!D12"),INDIRECT(A8 &amp; "!D14"),INDIRECT(A8 &amp; "!D16"),INDIRECT(A8 &amp; "!D18"),INDIRECT(A8 &amp; "!D20"),,INDIRECT(A8 &amp; "!D22"))</f>
        <v>25.304908545</v>
      </c>
      <c r="L8">
        <f ca="1">INDEX(INDIRECT(A8&amp;"!E11"):INDIRECT(A8&amp;"!E21"),MATCH(E8,INDIRECT(A8&amp;"!D11"):INDIRECT(A8&amp;"!D21"),0))</f>
        <v>9.3837772053258011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1.8067235951689011</v>
      </c>
      <c r="C9">
        <f ca="1">INDEX(INDIRECT(A9&amp;"!B11"):INDIRECT(A9&amp;"!B21"),MATCH(E9,INDIRECT(A9&amp;"!D11"):INDIRECT(A9&amp;"!D21"),0))</f>
        <v>16.489185086266961</v>
      </c>
      <c r="D9">
        <f ca="1">INDEX(INDIRECT(A9&amp;"!C11"):INDIRECT(A9&amp;"!C21"),MATCH(E9,INDIRECT(A9&amp;"!D11"):INDIRECT(A9&amp;"!D21"),0))</f>
        <v>0.78411517524596042</v>
      </c>
      <c r="E9">
        <f t="shared" ref="E9" ca="1" si="12">MAX(INDIRECT(A9&amp; "!D11"),INDIRECT(A9 &amp; "!D13"),INDIRECT(A9 &amp; "!D15"),INDIRECT(A9 &amp; "!D17"),INDIRECT(A9 &amp; "!D19"),INDIRECT(A9 &amp; "!D21"))</f>
        <v>23.359888644000002</v>
      </c>
      <c r="G9">
        <f ca="1">INDEX(INDIRECT(A9&amp;"!A12"):INDIRECT(A9&amp;"!A22"),MATCH(J9,INDIRECT(A9&amp;"!D12"):INDIRECT(A9&amp;"!D22"),0))</f>
        <v>1.7843964913933927</v>
      </c>
      <c r="H9">
        <f ca="1">INDEX(INDIRECT(A9&amp;"!B12"):INDIRECT(A9&amp;"!B22"),MATCH(J9,INDIRECT(A9&amp;"!D12"):INDIRECT(A9&amp;"!D22"),0))</f>
        <v>16.35056205543939</v>
      </c>
      <c r="I9">
        <f ca="1">INDEX(INDIRECT(A9&amp;"!C12"):INDIRECT(A9&amp;"!C22"),MATCH(J9,INDIRECT(A9&amp;"!D12"):INDIRECT(A9&amp;"!D22"),0))</f>
        <v>0.73034645070949245</v>
      </c>
      <c r="J9">
        <f t="shared" ref="J9" ca="1" si="13">MAX(INDIRECT(A9&amp; "!D12"),INDIRECT(A9 &amp; "!D14"),INDIRECT(A9 &amp; "!D16"),INDIRECT(A9 &amp; "!D18"),INDIRECT(A9 &amp; "!D20"),,INDIRECT(A9 &amp; "!D22"))</f>
        <v>21.308504468000002</v>
      </c>
      <c r="L9">
        <f ca="1">INDEX(INDIRECT(A9&amp;"!E11"):INDIRECT(A9&amp;"!E21"),MATCH(E9,INDIRECT(A9&amp;"!D11"):INDIRECT(A9&amp;"!D21"),0))</f>
        <v>8.7816522041807676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1.8185497927355299</v>
      </c>
      <c r="C10">
        <f ca="1">INDEX(INDIRECT(A10&amp;"!B11"):INDIRECT(A10&amp;"!B21"),MATCH(E10,INDIRECT(A10&amp;"!D11"):INDIRECT(A10&amp;"!D21"),0))</f>
        <v>17.2729</v>
      </c>
      <c r="D10">
        <f ca="1">INDEX(INDIRECT(A10&amp;"!C11"):INDIRECT(A10&amp;"!C21"),MATCH(E10,INDIRECT(A10&amp;"!D11"):INDIRECT(A10&amp;"!D21"),0))</f>
        <v>0.85479255710252589</v>
      </c>
      <c r="E10">
        <f t="shared" ref="E10" ca="1" si="14">MAX(INDIRECT(A10&amp; "!D11"),INDIRECT(A10 &amp; "!D13"),INDIRECT(A10 &amp; "!D15"),INDIRECT(A10 &amp; "!D17"),INDIRECT(A10 &amp; "!D19"),INDIRECT(A10 &amp; "!D21"))</f>
        <v>26.850426431999995</v>
      </c>
      <c r="G10">
        <f ca="1">INDEX(INDIRECT(A10&amp;"!A12"):INDIRECT(A10&amp;"!A22"),MATCH(J10,INDIRECT(A10&amp;"!D12"):INDIRECT(A10&amp;"!D22"),0))</f>
        <v>1.7935009482340833</v>
      </c>
      <c r="H10">
        <f ca="1">INDEX(INDIRECT(A10&amp;"!B12"):INDIRECT(A10&amp;"!B22"),MATCH(J10,INDIRECT(A10&amp;"!D12"):INDIRECT(A10&amp;"!D22"),0))</f>
        <v>17.181970637256391</v>
      </c>
      <c r="I10">
        <f ca="1">INDEX(INDIRECT(A10&amp;"!C12"):INDIRECT(A10&amp;"!C22"),MATCH(J10,INDIRECT(A10&amp;"!D12"):INDIRECT(A10&amp;"!D22"),0))</f>
        <v>0.85973036609642184</v>
      </c>
      <c r="J10">
        <f t="shared" ref="J10" ca="1" si="15">MAX(INDIRECT(A10&amp; "!D12"),INDIRECT(A10 &amp; "!D14"),INDIRECT(A10 &amp; "!D16"),INDIRECT(A10 &amp; "!D18"),INDIRECT(A10 &amp; "!D20"),,INDIRECT(A10 &amp; "!D22"))</f>
        <v>26.493348335999993</v>
      </c>
      <c r="L10">
        <f ca="1">INDEX(INDIRECT(A10&amp;"!E11"):INDIRECT(A10&amp;"!E21"),MATCH(E10,INDIRECT(A10&amp;"!D11"):INDIRECT(A10&amp;"!D21"),0))</f>
        <v>1.3298786777346712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1.8151052646510382</v>
      </c>
      <c r="C11">
        <f ca="1">INDEX(INDIRECT(A11&amp;"!B11"):INDIRECT(A11&amp;"!B21"),MATCH(E11,INDIRECT(A11&amp;"!D11"):INDIRECT(A11&amp;"!D21"),0))</f>
        <v>16.944930362958448</v>
      </c>
      <c r="D11">
        <f ca="1">INDEX(INDIRECT(A11&amp;"!C11"):INDIRECT(A11&amp;"!C21"),MATCH(E11,INDIRECT(A11&amp;"!D11"):INDIRECT(A11&amp;"!D21"),0))</f>
        <v>0.88134534284755617</v>
      </c>
      <c r="E11">
        <f t="shared" ref="E11" ca="1" si="16">MAX(INDIRECT(A11&amp; "!D11"),INDIRECT(A11 &amp; "!D13"),INDIRECT(A11 &amp; "!D15"),INDIRECT(A11 &amp; "!D17"),INDIRECT(A11 &amp; "!D19"),INDIRECT(A11 &amp; "!D21"))</f>
        <v>27.107390917999997</v>
      </c>
      <c r="G11">
        <f ca="1">INDEX(INDIRECT(A11&amp;"!A12"):INDIRECT(A11&amp;"!A22"),MATCH(J11,INDIRECT(A11&amp;"!D12"):INDIRECT(A11&amp;"!D22"),0))</f>
        <v>1.7902576644451487</v>
      </c>
      <c r="H11">
        <f ca="1">INDEX(INDIRECT(A11&amp;"!B12"):INDIRECT(A11&amp;"!B22"),MATCH(J11,INDIRECT(A11&amp;"!D12"):INDIRECT(A11&amp;"!D22"),0))</f>
        <v>16.876406667609832</v>
      </c>
      <c r="I11">
        <f ca="1">INDEX(INDIRECT(A11&amp;"!C12"):INDIRECT(A11&amp;"!C22"),MATCH(J11,INDIRECT(A11&amp;"!D12"):INDIRECT(A11&amp;"!D22"),0))</f>
        <v>0.88184207118878222</v>
      </c>
      <c r="J11">
        <f t="shared" ref="J11" ca="1" si="17">MAX(INDIRECT(A11&amp; "!D12"),INDIRECT(A11 &amp; "!D14"),INDIRECT(A11 &amp; "!D16"),INDIRECT(A11 &amp; "!D18"),INDIRECT(A11 &amp; "!D20"),,INDIRECT(A11 &amp; "!D22"))</f>
        <v>26.643197130000008</v>
      </c>
      <c r="L11">
        <f ca="1">INDEX(INDIRECT(A11&amp;"!E11"):INDIRECT(A11&amp;"!E21"),MATCH(E11,INDIRECT(A11&amp;"!D11"):INDIRECT(A11&amp;"!D21"),0))</f>
        <v>1.7124251810296955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2023-02-12T11:57:24Z</dcterms:modified>
</cp:coreProperties>
</file>